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45" windowWidth="12120" windowHeight="9120" activeTab="0"/>
  </bookViews>
  <sheets>
    <sheet name="Summary" sheetId="1" r:id="rId1"/>
    <sheet name="Revenue" sheetId="2" r:id="rId2"/>
    <sheet name="Expense" sheetId="3" r:id="rId3"/>
    <sheet name="Expense con_t" sheetId="4" r:id="rId4"/>
    <sheet name="Social Function" sheetId="5" r:id="rId5"/>
  </sheets>
  <externalReferences>
    <externalReference r:id="rId8"/>
  </externalReferences>
  <definedNames>
    <definedName name="admin_srvcs">'[1]Budgeting tool'!$R$209</definedName>
    <definedName name="Advance_program">'[1]Budgeting tool'!$R$140</definedName>
    <definedName name="advertisements">'[1]Budgeting tool'!$R$142</definedName>
    <definedName name="amount_at_conf_nonmember">'[1]Budgeting tool'!$R$38:$R$41</definedName>
    <definedName name="amount_from_member_advance">'[1]Budgeting tool'!$R$25:$R$28</definedName>
    <definedName name="amount_from_member_at_conference">'[1]Budgeting tool'!$R$29:$R$32</definedName>
    <definedName name="amount_of_corpsupport">'[1]Budgeting tool'!$R$96</definedName>
    <definedName name="amount_of_grants">'[1]Budgeting tool'!$R$100</definedName>
    <definedName name="amount_of_interest">'[1]Budgeting tool'!$R$110</definedName>
    <definedName name="Amount_of_lifemember_advance">'[1]Budgeting tool'!$R$52:$R$55</definedName>
    <definedName name="Amount_of_miniconf_symp">'[1]Budgeting tool'!$R$65</definedName>
    <definedName name="amount_of_nonmember_advance">'[1]Budgeting tool'!$R$34:$R$37</definedName>
    <definedName name="amount_of_reducerate_advance">'[1]Budgeting tool'!$R$43:$R$46</definedName>
    <definedName name="amount_of_total_tutorial">'[1]Budgeting tool'!$R$76:$R$81</definedName>
    <definedName name="amt_from_social_event">'[1]Budgeting tool'!$R$104</definedName>
    <definedName name="amt_of_exhibits">'[1]Budgeting tool'!$R$92</definedName>
    <definedName name="amt_of_pub_cdrom_sales_to_mem">'[1]Budgeting tool'!$R$89</definedName>
    <definedName name="amt_of_pub_sales_from_bookbroker">'[1]Budgeting tool'!$R$87</definedName>
    <definedName name="amt_of_pub_sales_to_memb">'[1]Budgeting tool'!$R$85</definedName>
    <definedName name="amt_of_pubcdrom_sales_to_nonmem">'[1]Budgeting tool'!$R$90</definedName>
    <definedName name="amt_of_pubsales_to_nonmembers">'[1]Budgeting tool'!$R$86</definedName>
    <definedName name="amt_of_pubsales_to_pagecharges">'[1]Budgeting tool'!$R$88</definedName>
    <definedName name="amt_of_total_special_registration">'[1]Budgeting tool'!$R$61:$R$63</definedName>
    <definedName name="announcement">'[1]Budgeting tool'!$R$137</definedName>
    <definedName name="attendee_gifts">'[1]Budgeting tool'!$R$174</definedName>
    <definedName name="audio_visual">'[1]Budgeting tool'!$R$165</definedName>
    <definedName name="Audit_fees">'[1]Budgeting tool'!$R$200</definedName>
    <definedName name="Bank_fees">'[1]Budgeting tool'!$R$199</definedName>
    <definedName name="breakfast">'[1]Budgeting tool'!$R$181</definedName>
    <definedName name="breaks">'[1]Budgeting tool'!$R$184</definedName>
    <definedName name="call_for_papers">'[1]Budgeting tool'!$R$139</definedName>
    <definedName name="conf_adminis_other">'[1]Budgeting tool'!$R$211</definedName>
    <definedName name="conf_pub_proceedings">'[1]Budgeting tool'!$R$157</definedName>
    <definedName name="conf_pub_tech_digest">'[1]Budgeting tool'!$R$151</definedName>
    <definedName name="convention_center">'[1]Budgeting tool'!$R$170</definedName>
    <definedName name="credit_card_fees">'[1]Budgeting tool'!$R$198</definedName>
    <definedName name="dinner">'[1]Budgeting tool'!$R$183</definedName>
    <definedName name="external_general">'[1]Budgeting tool'!$R$129</definedName>
    <definedName name="external_promotion">'[1]Budgeting tool'!$R$128</definedName>
    <definedName name="fee_cdrom_members">'[1]Budgeting tool'!$Q$89</definedName>
    <definedName name="fee_cdrom_nonmemebrs">'[1]Budgeting tool'!$Q$90</definedName>
    <definedName name="fee_pagecharges">'[1]Budgeting tool'!$Q$88</definedName>
    <definedName name="fee_paper_ieee_book_broker">'[1]Budgeting tool'!$Q$87</definedName>
    <definedName name="fee_paper_member">'[1]Budgeting tool'!$Q$85</definedName>
    <definedName name="fee_paper_nonmember">'[1]Budgeting tool'!$Q$86</definedName>
    <definedName name="fees_exhibits">'[1]Budgeting tool'!$Q$94</definedName>
    <definedName name="final_program">'[1]Budgeting tool'!$R$141</definedName>
    <definedName name="first_call_for_papers">'[1]Budgeting tool'!$R$138</definedName>
    <definedName name="Freight_shipping">'[1]Budgeting tool'!$R$206</definedName>
    <definedName name="grant_G_and_A">'[1]Budgeting tool'!$R$207</definedName>
    <definedName name="hotel_gratuities">'[1]Budgeting tool'!$R$176</definedName>
    <definedName name="hotel_meeting_rooms">'[1]Budgeting tool'!$R$171</definedName>
    <definedName name="hotel_penalties">'[1]Budgeting tool'!$R$172</definedName>
    <definedName name="IEEE_SECT_ADVA_LOAN_REPAY">'[1]Budgeting tool'!$R$224</definedName>
    <definedName name="Ieee_section_advance_loans_budget">'[1]Budgeting tool'!$R$117</definedName>
    <definedName name="IEEE_SOC_ADV_LOAN_REPAYM">'[1]Budgeting tool'!$R$223</definedName>
    <definedName name="Ieee_society_advance_loans_budget">'[1]Budgeting tool'!$R$116</definedName>
    <definedName name="insurance">'[1]Budgeting tool'!$R$202</definedName>
    <definedName name="internal_general">'[1]Budgeting tool'!$R$127</definedName>
    <definedName name="internal_promotion">'[1]Budgeting tool'!$R$126</definedName>
    <definedName name="luncheons">'[1]Budgeting tool'!$R$182</definedName>
    <definedName name="meetings_confcalls">'[1]Budgeting tool'!$R$218</definedName>
    <definedName name="no_at_conf_nonmember">'[1]Budgeting tool'!$P$38:$P$41</definedName>
    <definedName name="no_at_conf_redrate">'[1]Budgeting tool'!$P$47:$P$50</definedName>
    <definedName name="no_of_exhibits">'[1]Budgeting tool'!$P$92</definedName>
    <definedName name="no_of_member_at_conference">'[1]Budgeting tool'!$P$29:$P$32</definedName>
    <definedName name="no_of_miniconf_symp_">'[1]Budgeting tool'!$P$65</definedName>
    <definedName name="no_of_pub_sales_to_memb">'[1]Budgeting tool'!$P$85</definedName>
    <definedName name="no_of_pub_sales_to_nonmem">'[1]Budgeting tool'!$P$86</definedName>
    <definedName name="no_of_pubcdrom_sales_to_mem">'[1]Budgeting tool'!$P$89</definedName>
    <definedName name="no_of_pubcdrom_sales_to_nonmem">'[1]Budgeting tool'!$P$90</definedName>
    <definedName name="no_of_pubsales_to_pagecharges">'[1]Budgeting tool'!$P$88</definedName>
    <definedName name="no_of_reg_lifemmeber_at_conf">'[1]Budgeting tool'!$P$56:$P$59</definedName>
    <definedName name="no_of_total_special_registration">'[1]Budgeting tool'!$P$61:$P$63</definedName>
    <definedName name="No_of_total_tutorial">'[1]Budgeting tool'!$P$76:$P$81</definedName>
    <definedName name="no_pub_sales_from_book_broker">'[1]Budgeting tool'!$P$87</definedName>
    <definedName name="number_of_lifemember_adv">'[1]Budgeting tool'!$P$52:$P$55</definedName>
    <definedName name="number_of_member_advance">'[1]Budgeting tool'!$P$25:$P$28</definedName>
    <definedName name="number_of_nonmember_advance">'[1]Budgeting tool'!$P$34:$P$37</definedName>
    <definedName name="number_of_reducerate_advance">'[1]Budgeting tool'!$P$43:$P$46</definedName>
    <definedName name="oc_attire">'[1]Budgeting tool'!$R$216</definedName>
    <definedName name="oc_tpc_gifts">'[1]Budgeting tool'!$R$215</definedName>
    <definedName name="office_supplies">'[1]Budgeting tool'!$R$205</definedName>
    <definedName name="Onsite_costs">'[1]Budgeting tool'!$R$148</definedName>
    <definedName name="onsite_temps">'[1]Budgeting tool'!$R$168</definedName>
    <definedName name="ops_room_equipment">'[1]Budgeting tool'!$R$166</definedName>
    <definedName name="other">'[1]Budgeting tool'!$R$219</definedName>
    <definedName name="other_F_and_B_act">'[1]Budgeting tool'!$R$185</definedName>
    <definedName name="other_miscellaneous_exp">'[1]Budgeting tool'!$R$226</definedName>
    <definedName name="other_prog_prod">'[1]Budgeting tool'!$R$193</definedName>
    <definedName name="Paper_review">'[1]Budgeting tool'!$R$194</definedName>
    <definedName name="Phone_fax">'[1]Budgeting tool'!$R$208</definedName>
    <definedName name="postage">'[1]Budgeting tool'!$R$204</definedName>
    <definedName name="_xlnm.Print_Area" localSheetId="2">'Expense'!$A$1:$I$65</definedName>
    <definedName name="_xlnm.Print_Area" localSheetId="3">'Expense con_t'!$A$1:$I$49</definedName>
    <definedName name="_xlnm.Print_Area" localSheetId="1">'Revenue'!$A$1:$N$65</definedName>
    <definedName name="_xlnm.Print_Area" localSheetId="4">'Social Function'!$A$1:$I$65</definedName>
    <definedName name="_xlnm.Print_Area" localSheetId="0">'Summary'!$A$1:$I$63</definedName>
    <definedName name="printing_duplication">'[1]Budgeting tool'!$R$203</definedName>
    <definedName name="prog_speaker_fees">'[1]Budgeting tool'!$R$191</definedName>
    <definedName name="prog_speaker_travel">'[1]Budgeting tool'!$R$192</definedName>
    <definedName name="promo_other">'[1]Budgeting tool'!$R$143</definedName>
    <definedName name="reception">'[1]Budgeting tool'!$R$180</definedName>
    <definedName name="reg_exp">'[1]Budgeting tool'!$R$133</definedName>
    <definedName name="reg_fee_adv_mem">'[1]Budgeting tool'!$Q$25:$Q$28</definedName>
    <definedName name="reg_fees_adv_redrate">'[1]Budgeting tool'!$Q$43:$Q$46</definedName>
    <definedName name="reg_fees_advance_nonmember">'[1]Budgeting tool'!$Q$34:$Q$37</definedName>
    <definedName name="reg_fees_at_conf_redrate">'[1]Budgeting tool'!$Q$47:$Q$50</definedName>
    <definedName name="reg_fees_lifemember_advance">'[1]Budgeting tool'!$Q$52:$Q$55</definedName>
    <definedName name="reg_fees_mem_regular">'[1]Budgeting tool'!$Q$29:$Q$32</definedName>
    <definedName name="reg_fees_miniconf_symposium">'[1]Budgeting tool'!$Q$67:$Q$72</definedName>
    <definedName name="reg_fees_nonmember_regular">'[1]Budgeting tool'!$Q$38:$Q$41</definedName>
    <definedName name="reg_fees_other">'[1]Budgeting tool'!$Q$61:$Q$63</definedName>
    <definedName name="reg_fees_tutorial">'[1]Budgeting tool'!$Q$76:$Q$81</definedName>
    <definedName name="security">'[1]Budgeting tool'!$R$169</definedName>
    <definedName name="signage">'[1]Budgeting tool'!$R$167</definedName>
    <definedName name="special_speaker_travel">'[1]Budgeting tool'!$R$190</definedName>
    <definedName name="special_spk_fee">'[1]Budgeting tool'!$R$189</definedName>
    <definedName name="staff_travel">'[1]Budgeting tool'!$R$210</definedName>
    <definedName name="Total__other">'Expense'!#REF!</definedName>
    <definedName name="Total__other___0">'Social Function'!#REF!</definedName>
    <definedName name="Total__other___1">'Summary'!#REF!</definedName>
    <definedName name="Total__other___2">'Revenue'!$F$56</definedName>
    <definedName name="Total__other___4">'Expense con_t'!#REF!</definedName>
    <definedName name="Total_administration">'Expense'!#REF!</definedName>
    <definedName name="Total_administration___0">'Social Function'!#REF!</definedName>
    <definedName name="Total_administration___1">'Summary'!#REF!</definedName>
    <definedName name="Total_administration___2">'Revenue'!#REF!</definedName>
    <definedName name="Total_administration___4">'Expense con_t'!$D$23</definedName>
    <definedName name="Total_Committee">'Expense'!#REF!</definedName>
    <definedName name="Total_Committee___0">'Social Function'!#REF!</definedName>
    <definedName name="Total_Committee___1">'Summary'!#REF!</definedName>
    <definedName name="Total_Committee___2">'Revenue'!#REF!</definedName>
    <definedName name="Total_Committee___4">'Expense con_t'!$D$31</definedName>
    <definedName name="Total_conf_pub_sales">'Expense'!#REF!</definedName>
    <definedName name="Total_conf_pub_sales___0">'Social Function'!#REF!</definedName>
    <definedName name="Total_conf_pub_sales___1">'Summary'!#REF!</definedName>
    <definedName name="Total_conf_pub_sales___2">'Revenue'!$F$36</definedName>
    <definedName name="Total_conf_pub_sales___4">'Expense con_t'!#REF!</definedName>
    <definedName name="Total_Conf_Publ">'Expense'!$D$36</definedName>
    <definedName name="Total_Conf_Publ___0">'Social Function'!#REF!</definedName>
    <definedName name="Total_Conf_Publ___1">'Summary'!#REF!</definedName>
    <definedName name="Total_Conf_Publ___2">'Revenue'!#REF!</definedName>
    <definedName name="Total_Conf_Publ___4">'Expense con_t'!#REF!</definedName>
    <definedName name="Total_exhibit_vendor">'Expense'!$D$42</definedName>
    <definedName name="Total_exhibit_vendor___0">'Social Function'!#REF!</definedName>
    <definedName name="Total_exhibit_vendor___1">'Summary'!#REF!</definedName>
    <definedName name="Total_exhibit_vendor___2">'Revenue'!#REF!</definedName>
    <definedName name="Total_exhibit_vendor___4">'Expense con_t'!#REF!</definedName>
    <definedName name="Total_exhibits">'Expense'!#REF!</definedName>
    <definedName name="Total_exhibits___0">'Social Function'!#REF!</definedName>
    <definedName name="Total_exhibits___1">'Summary'!#REF!</definedName>
    <definedName name="Total_exhibits___2">'Revenue'!$F$43</definedName>
    <definedName name="Total_exhibits___4">'Expense con_t'!#REF!</definedName>
    <definedName name="Total_loans">'[1]Budgeting tool'!$R$114</definedName>
    <definedName name="Total_local_arrangements">'Expense'!$D$57</definedName>
    <definedName name="Total_local_arrangements___0">'Social Function'!#REF!</definedName>
    <definedName name="Total_local_arrangements___1">'Summary'!#REF!</definedName>
    <definedName name="Total_local_arrangements___2">'Revenue'!#REF!</definedName>
    <definedName name="Total_local_arrangements___4">'Expense con_t'!#REF!</definedName>
    <definedName name="Total_manag_srvcs">'Expense'!$D$17</definedName>
    <definedName name="Total_manag_srvcs___0">'Social Function'!#REF!</definedName>
    <definedName name="Total_manag_srvcs___1">'Summary'!#REF!</definedName>
    <definedName name="Total_manag_srvcs___2">'Revenue'!#REF!</definedName>
    <definedName name="Total_manag_srvcs___4">'Expense con_t'!#REF!</definedName>
    <definedName name="total_miscellaneous">'Expense'!#REF!</definedName>
    <definedName name="total_miscellaneous___0">'Social Function'!#REF!</definedName>
    <definedName name="total_miscellaneous___1">'Summary'!#REF!</definedName>
    <definedName name="total_miscellaneous___2">'Revenue'!#REF!</definedName>
    <definedName name="total_miscellaneous___4">'Expense con_t'!$D$37</definedName>
    <definedName name="total_outlays">'Expense'!#REF!</definedName>
    <definedName name="total_outlays___0">'Social Function'!#REF!</definedName>
    <definedName name="total_outlays___1">'Summary'!$C$34</definedName>
    <definedName name="total_outlays___2">'Revenue'!#REF!</definedName>
    <definedName name="total_outlays___4">'Expense con_t'!#REF!</definedName>
    <definedName name="Total_promotion">'Expense'!$D$31</definedName>
    <definedName name="Total_promotion___0">'Social Function'!#REF!</definedName>
    <definedName name="Total_promotion___1">'Summary'!#REF!</definedName>
    <definedName name="Total_promotion___2">'Revenue'!#REF!</definedName>
    <definedName name="Total_promotion___4">'Expense con_t'!#REF!</definedName>
    <definedName name="total_receipts">'Expense'!#REF!</definedName>
    <definedName name="total_receipts___0">'Social Function'!#REF!</definedName>
    <definedName name="total_receipts___1">'Summary'!$C$20</definedName>
    <definedName name="total_receipts___2">'Revenue'!#REF!</definedName>
    <definedName name="total_receipts___4">'Expense con_t'!#REF!</definedName>
    <definedName name="Total_reg_exp">'Expense'!$D$21</definedName>
    <definedName name="Total_reg_exp___0">'Social Function'!#REF!</definedName>
    <definedName name="Total_reg_exp___1">'Summary'!#REF!</definedName>
    <definedName name="Total_reg_exp___2">'Revenue'!#REF!</definedName>
    <definedName name="Total_reg_exp___4">'Expense con_t'!#REF!</definedName>
    <definedName name="Total_reg_fees">'Expense'!#REF!</definedName>
    <definedName name="Total_reg_fees___0">'Social Function'!#REF!</definedName>
    <definedName name="Total_reg_fees___1">'Summary'!#REF!</definedName>
    <definedName name="Total_reg_fees___2">'Revenue'!$F$24</definedName>
    <definedName name="Total_reg_fees___4">'Expense con_t'!#REF!</definedName>
    <definedName name="Total_Soc_Func">'Expense'!#REF!</definedName>
    <definedName name="Total_Soc_Func___0">'Social Function'!#REF!</definedName>
    <definedName name="Total_Soc_Func___1">'Summary'!#REF!</definedName>
    <definedName name="Total_Soc_Func___2">'Revenue'!#REF!</definedName>
    <definedName name="Total_Soc_Func___4">'Expense con_t'!$D$6</definedName>
    <definedName name="Total_social_event">'Expense'!#REF!</definedName>
    <definedName name="Total_social_event___0">'Social Function'!#REF!</definedName>
    <definedName name="Total_social_event___1">'Summary'!#REF!</definedName>
    <definedName name="Total_social_event___2">'Revenue'!$F$47</definedName>
    <definedName name="Total_social_event___4">'Expense con_t'!#REF!</definedName>
    <definedName name="total_social_function_expense">'Expense'!#REF!</definedName>
    <definedName name="total_social_function_expense___0">'Social Function'!$F$54</definedName>
    <definedName name="total_social_function_expense___1">'Summary'!#REF!</definedName>
    <definedName name="total_social_function_expense___2">'Revenue'!#REF!</definedName>
    <definedName name="total_social_function_expense___4">'Expense con_t'!#REF!</definedName>
    <definedName name="tours">'[1]Budgeting tool'!$R$173</definedName>
    <definedName name="transportation">'[1]Budgeting tool'!$R$175</definedName>
    <definedName name="travel">'[1]Budgeting tool'!$R$217</definedName>
    <definedName name="travel_grants_and_awards">'[1]Budgeting tool'!$R$201</definedName>
    <definedName name="VAT">'[1]Budgeting tool'!$R$225</definedName>
    <definedName name="vendor_program">'[1]Budgeting tool'!$R$147</definedName>
  </definedNames>
  <calcPr fullCalcOnLoad="1"/>
</workbook>
</file>

<file path=xl/sharedStrings.xml><?xml version="1.0" encoding="utf-8"?>
<sst xmlns="http://schemas.openxmlformats.org/spreadsheetml/2006/main" count="481" uniqueCount="481">
  <si>
    <t xml:space="preserve"> </t>
  </si>
  <si>
    <t xml:space="preserve"> </t>
  </si>
  <si>
    <t>PLEASE FILL OUT GREY SHADED AREAS</t>
  </si>
  <si>
    <r>
      <rPr>
        <sz val="8"/>
        <rFont val="Helv"/>
        <family val="0"/>
      </rPr>
      <t>1. Conference Title:</t>
    </r>
  </si>
  <si>
    <t xml:space="preserve">2. Dates:     </t>
  </si>
  <si>
    <t>3. Location</t>
  </si>
  <si>
    <t>TYPE OF REPORT / CURRENCY USED</t>
  </si>
  <si>
    <r>
      <rPr>
        <sz val="8"/>
        <rFont val="Helv"/>
        <family val="0"/>
      </rPr>
      <t>4. Indicate type of report by checking one box:</t>
    </r>
  </si>
  <si>
    <r>
      <rPr>
        <sz val="8"/>
        <rFont val="Helv"/>
        <family val="0"/>
      </rPr>
      <t xml:space="preserve">5. All revenue and expense figures below must be in U.S. Dollars.  For Conferences held outside </t>
    </r>
  </si>
  <si>
    <r>
      <rPr>
        <sz val="8"/>
        <rFont val="Helv"/>
        <family val="0"/>
      </rPr>
      <t>the U.S.A., indicate the local currency (e.g., Swiss Francs), the conversion units/Dollar and date.</t>
    </r>
  </si>
  <si>
    <r>
      <rPr>
        <b/>
        <sz val="8"/>
        <rFont val="Helv"/>
        <family val="0"/>
      </rPr>
      <t xml:space="preserve">        Local Currency:</t>
    </r>
  </si>
  <si>
    <r>
      <rPr>
        <b/>
        <sz val="8"/>
        <rFont val="Helv"/>
        <family val="0"/>
      </rPr>
      <t xml:space="preserve">      Conversion Rate:</t>
    </r>
  </si>
  <si>
    <t xml:space="preserve">     Date:</t>
  </si>
  <si>
    <t xml:space="preserve">  REVENUE</t>
  </si>
  <si>
    <t xml:space="preserve">  BUDGET</t>
  </si>
  <si>
    <t xml:space="preserve">                  INTERIM REPORT            FINAL REPORT</t>
  </si>
  <si>
    <r>
      <rPr>
        <sz val="8"/>
        <rFont val="Helv"/>
        <family val="0"/>
      </rPr>
      <t xml:space="preserve">6. Registration Fees     </t>
    </r>
  </si>
  <si>
    <t xml:space="preserve">             $</t>
  </si>
  <si>
    <t xml:space="preserve">                 $</t>
  </si>
  <si>
    <t xml:space="preserve">                 $</t>
  </si>
  <si>
    <r>
      <rPr>
        <sz val="8"/>
        <rFont val="Helv"/>
        <family val="0"/>
      </rPr>
      <t>7. Conf. Publicat. Sales</t>
    </r>
  </si>
  <si>
    <t>8. Exhibits</t>
  </si>
  <si>
    <r>
      <rPr>
        <sz val="8"/>
        <rFont val="Helv"/>
        <family val="0"/>
      </rPr>
      <t>9. Social Event</t>
    </r>
  </si>
  <si>
    <r>
      <rPr>
        <sz val="8"/>
        <rFont val="Helv"/>
        <family val="0"/>
      </rPr>
      <t>10. All Other Receipts</t>
    </r>
  </si>
  <si>
    <r>
      <rPr>
        <sz val="8"/>
        <rFont val="Helv"/>
        <family val="0"/>
      </rPr>
      <t xml:space="preserve">11. Total Conf. Revenue </t>
    </r>
  </si>
  <si>
    <t>$</t>
  </si>
  <si>
    <t xml:space="preserve">                 $</t>
  </si>
  <si>
    <t xml:space="preserve">                 $</t>
  </si>
  <si>
    <r>
      <rPr>
        <sz val="8"/>
        <rFont val="Helv"/>
        <family val="0"/>
      </rPr>
      <t xml:space="preserve">   12. Conference Loans</t>
    </r>
  </si>
  <si>
    <r>
      <rPr>
        <sz val="8"/>
        <rFont val="Helv"/>
        <family val="0"/>
      </rPr>
      <t xml:space="preserve">   13. Total Receipts     </t>
    </r>
  </si>
  <si>
    <t>$</t>
  </si>
  <si>
    <t xml:space="preserve">                 $</t>
  </si>
  <si>
    <t xml:space="preserve">                 $</t>
  </si>
  <si>
    <t xml:space="preserve">  EXPENSE</t>
  </si>
  <si>
    <t>14. Management Services</t>
  </si>
  <si>
    <r>
      <rPr>
        <sz val="8"/>
        <rFont val="Helv"/>
        <family val="0"/>
      </rPr>
      <t>15. Registration Expense</t>
    </r>
  </si>
  <si>
    <t xml:space="preserve">16. Promotion               </t>
  </si>
  <si>
    <t>$</t>
  </si>
  <si>
    <t xml:space="preserve">                 $</t>
  </si>
  <si>
    <t xml:space="preserve">                 $</t>
  </si>
  <si>
    <r>
      <rPr>
        <sz val="8"/>
        <rFont val="Helv"/>
        <family val="0"/>
      </rPr>
      <t>17. Conf. Publicat.</t>
    </r>
  </si>
  <si>
    <r>
      <rPr>
        <sz val="8"/>
        <rFont val="Helv"/>
        <family val="0"/>
      </rPr>
      <t>18. Exhibits/Vendors</t>
    </r>
  </si>
  <si>
    <r>
      <rPr>
        <sz val="8"/>
        <rFont val="Helv"/>
        <family val="0"/>
      </rPr>
      <t>19. Local arrangements</t>
    </r>
  </si>
  <si>
    <r>
      <rPr>
        <sz val="8"/>
        <rFont val="Helv"/>
        <family val="0"/>
      </rPr>
      <t>20. Social Functions</t>
    </r>
  </si>
  <si>
    <t>21. Administration</t>
  </si>
  <si>
    <r>
      <rPr>
        <sz val="8"/>
        <rFont val="Helv"/>
        <family val="0"/>
      </rPr>
      <t>22. Committee</t>
    </r>
  </si>
  <si>
    <r>
      <rPr>
        <sz val="8"/>
        <rFont val="Helv"/>
        <family val="0"/>
      </rPr>
      <t>23. All Other Outlays</t>
    </r>
  </si>
  <si>
    <r>
      <rPr>
        <sz val="8"/>
        <rFont val="Helv"/>
        <family val="0"/>
      </rPr>
      <t xml:space="preserve">24. Total Conf Exp.      </t>
    </r>
  </si>
  <si>
    <t>$</t>
  </si>
  <si>
    <t xml:space="preserve">                 $</t>
  </si>
  <si>
    <t xml:space="preserve">                 $</t>
  </si>
  <si>
    <r>
      <rPr>
        <sz val="8"/>
        <rFont val="Helv"/>
        <family val="0"/>
      </rPr>
      <t>25. Loan Repayments</t>
    </r>
  </si>
  <si>
    <t xml:space="preserve"> </t>
  </si>
  <si>
    <r>
      <rPr>
        <sz val="8"/>
        <rFont val="Helv"/>
        <family val="0"/>
      </rPr>
      <t xml:space="preserve">26. Total Outlays       </t>
    </r>
  </si>
  <si>
    <t>$</t>
  </si>
  <si>
    <t xml:space="preserve">                 $</t>
  </si>
  <si>
    <t xml:space="preserve">                 $</t>
  </si>
  <si>
    <t>SURPLUS/(LOSS)</t>
  </si>
  <si>
    <r>
      <rPr>
        <sz val="8"/>
        <rFont val="Helv"/>
        <family val="0"/>
      </rPr>
      <t>27. Surplus(Loss)-(Item 13 less Item 26)                $</t>
    </r>
  </si>
  <si>
    <t>POST CONFERENCE DISTRIBUTION</t>
  </si>
  <si>
    <r>
      <rPr>
        <sz val="8"/>
        <rFont val="Helv"/>
        <family val="0"/>
      </rPr>
      <t xml:space="preserve">Surplus (Loss) in line 27 distributed as follows: </t>
    </r>
  </si>
  <si>
    <t>B U D G E T</t>
  </si>
  <si>
    <t>F I N A L</t>
  </si>
  <si>
    <r>
      <rPr>
        <sz val="8"/>
        <rFont val="Helv"/>
        <family val="0"/>
      </rPr>
      <t xml:space="preserve">     Cosponsor Entity</t>
    </r>
  </si>
  <si>
    <t xml:space="preserve">    % Share </t>
  </si>
  <si>
    <r>
      <rPr>
        <sz val="8"/>
        <rFont val="Helv"/>
        <family val="0"/>
      </rPr>
      <t>$ Distributed</t>
    </r>
  </si>
  <si>
    <t xml:space="preserve">    % Share </t>
  </si>
  <si>
    <r>
      <rPr>
        <sz val="8"/>
        <rFont val="Helv"/>
        <family val="0"/>
      </rPr>
      <t>$ Distributed</t>
    </r>
  </si>
  <si>
    <r>
      <rPr>
        <sz val="8"/>
        <rFont val="Helv"/>
        <family val="0"/>
      </rPr>
      <t xml:space="preserve">                 Surplus (Loss) $</t>
    </r>
  </si>
  <si>
    <r>
      <rPr>
        <sz val="8"/>
        <rFont val="Helv"/>
        <family val="0"/>
      </rPr>
      <t xml:space="preserve">                   Surplus (Loss) $</t>
    </r>
  </si>
  <si>
    <t>CONFERENCE FINANCIAL INSTITUTION</t>
  </si>
  <si>
    <r>
      <rPr>
        <sz val="8"/>
        <rFont val="Helv"/>
        <family val="0"/>
      </rPr>
      <t>Name of Bank</t>
    </r>
  </si>
  <si>
    <r>
      <rPr>
        <sz val="8"/>
        <rFont val="Helv"/>
        <family val="0"/>
      </rPr>
      <t>Address</t>
    </r>
  </si>
  <si>
    <r>
      <rPr>
        <sz val="8"/>
        <rFont val="Helv"/>
        <family val="0"/>
      </rPr>
      <t>Conference Acct. Title</t>
    </r>
  </si>
  <si>
    <r>
      <rPr>
        <sz val="8"/>
        <rFont val="Helv"/>
        <family val="0"/>
      </rPr>
      <t xml:space="preserve">   Acct. No.</t>
    </r>
  </si>
  <si>
    <r>
      <rPr>
        <sz val="8"/>
        <rFont val="Helv"/>
        <family val="0"/>
      </rPr>
      <t>Have you requested IEEE Conference Insurance?</t>
    </r>
  </si>
  <si>
    <t>Auditor:</t>
  </si>
  <si>
    <t xml:space="preserve">    Name</t>
  </si>
  <si>
    <t xml:space="preserve">    Tel. No.       </t>
  </si>
  <si>
    <r>
      <rPr>
        <sz val="8"/>
        <rFont val="Helv"/>
        <family val="0"/>
      </rPr>
      <t xml:space="preserve">   Address</t>
    </r>
  </si>
  <si>
    <t>SUBMITTED BY:</t>
  </si>
  <si>
    <t xml:space="preserve">    Name</t>
  </si>
  <si>
    <t xml:space="preserve">    Tel. No.       </t>
  </si>
  <si>
    <r>
      <rPr>
        <sz val="8"/>
        <rFont val="Helv"/>
        <family val="0"/>
      </rPr>
      <t xml:space="preserve">   Address</t>
    </r>
  </si>
  <si>
    <r>
      <rPr>
        <sz val="8"/>
        <rFont val="Helv"/>
        <family val="0"/>
      </rPr>
      <t xml:space="preserve">   Conference Position</t>
    </r>
  </si>
  <si>
    <t>CONF. SIGNATURE</t>
  </si>
  <si>
    <t>SOCIETY SIGNATURE</t>
  </si>
  <si>
    <t xml:space="preserve">    Date:</t>
  </si>
  <si>
    <t>IEEE CONFERENCE DETAILED FINANCIAL REPORT - PART I: REVENUE</t>
  </si>
  <si>
    <t>PLEASE FILL OUT GREY SHADED AREAS</t>
  </si>
  <si>
    <r>
      <rPr>
        <sz val="8"/>
        <rFont val="Helv"/>
        <family val="0"/>
      </rPr>
      <t xml:space="preserve">taken in filling out this report will lead to a more accurate projection of your Conference's net </t>
    </r>
  </si>
  <si>
    <r>
      <rPr>
        <sz val="8"/>
        <rFont val="Helv"/>
        <family val="0"/>
      </rPr>
      <t xml:space="preserve">surplus or loss. </t>
    </r>
  </si>
  <si>
    <t xml:space="preserve">      NOTE:</t>
  </si>
  <si>
    <r>
      <rPr>
        <sz val="8"/>
        <rFont val="Helv"/>
        <family val="0"/>
      </rPr>
      <t xml:space="preserve">All revenue items may be expressed in either U.S. Dollars or in local currency. </t>
    </r>
  </si>
  <si>
    <r>
      <rPr>
        <sz val="8"/>
        <rFont val="Helv"/>
        <family val="0"/>
      </rPr>
      <t xml:space="preserve">Full title of Conference </t>
    </r>
  </si>
  <si>
    <r>
      <rPr>
        <sz val="8"/>
        <rFont val="Helv"/>
        <family val="0"/>
      </rPr>
      <t>Conf. Dates</t>
    </r>
  </si>
  <si>
    <t xml:space="preserve">           REVENUE </t>
  </si>
  <si>
    <t>BUDGET</t>
  </si>
  <si>
    <t>INTERIM</t>
  </si>
  <si>
    <t>FINAL</t>
  </si>
  <si>
    <t>REGISTRATION FEES</t>
  </si>
  <si>
    <r>
      <rPr>
        <b/>
        <sz val="8"/>
        <rFont val="Helv"/>
        <family val="0"/>
      </rPr>
      <t>Quantity</t>
    </r>
  </si>
  <si>
    <t xml:space="preserve">  X   FEE</t>
  </si>
  <si>
    <t xml:space="preserve"> =</t>
  </si>
  <si>
    <t xml:space="preserve">   Budget</t>
  </si>
  <si>
    <r>
      <rPr>
        <b/>
        <sz val="8"/>
        <rFont val="Helv"/>
        <family val="0"/>
      </rPr>
      <t>Quantity</t>
    </r>
  </si>
  <si>
    <t xml:space="preserve">  X    FEE</t>
  </si>
  <si>
    <t xml:space="preserve"> =</t>
  </si>
  <si>
    <t xml:space="preserve">Interim </t>
  </si>
  <si>
    <r>
      <rPr>
        <b/>
        <sz val="8"/>
        <rFont val="Helv"/>
        <family val="0"/>
      </rPr>
      <t>Quantity</t>
    </r>
  </si>
  <si>
    <t xml:space="preserve">  X    FEE</t>
  </si>
  <si>
    <t xml:space="preserve"> =</t>
  </si>
  <si>
    <t>Final</t>
  </si>
  <si>
    <t>Report</t>
  </si>
  <si>
    <t>Report</t>
  </si>
  <si>
    <r>
      <rPr>
        <sz val="8"/>
        <rFont val="Helv"/>
        <family val="0"/>
      </rPr>
      <t>In Advance- Members</t>
    </r>
  </si>
  <si>
    <t xml:space="preserve"> =</t>
  </si>
  <si>
    <t xml:space="preserve"> =</t>
  </si>
  <si>
    <t xml:space="preserve"> =</t>
  </si>
  <si>
    <r>
      <rPr>
        <sz val="8"/>
        <rFont val="Helv"/>
        <family val="0"/>
      </rPr>
      <t>In Advance-Nonmem.</t>
    </r>
  </si>
  <si>
    <t xml:space="preserve"> =</t>
  </si>
  <si>
    <t xml:space="preserve"> =</t>
  </si>
  <si>
    <t xml:space="preserve"> =</t>
  </si>
  <si>
    <r>
      <rPr>
        <sz val="8"/>
        <rFont val="Helv"/>
        <family val="0"/>
      </rPr>
      <t>In Advance-Red. Rate</t>
    </r>
  </si>
  <si>
    <t xml:space="preserve"> =</t>
  </si>
  <si>
    <t xml:space="preserve"> =</t>
  </si>
  <si>
    <t xml:space="preserve"> =</t>
  </si>
  <si>
    <r>
      <rPr>
        <sz val="8"/>
        <rFont val="Helv"/>
        <family val="0"/>
      </rPr>
      <t>At Conference-Member</t>
    </r>
  </si>
  <si>
    <t xml:space="preserve"> =</t>
  </si>
  <si>
    <t xml:space="preserve"> =</t>
  </si>
  <si>
    <t xml:space="preserve"> =</t>
  </si>
  <si>
    <r>
      <rPr>
        <sz val="8"/>
        <rFont val="Helv"/>
        <family val="0"/>
      </rPr>
      <t>At Conf-Nonmember</t>
    </r>
  </si>
  <si>
    <t xml:space="preserve"> =</t>
  </si>
  <si>
    <t xml:space="preserve"> =</t>
  </si>
  <si>
    <t xml:space="preserve"> =</t>
  </si>
  <si>
    <r>
      <rPr>
        <sz val="8"/>
        <rFont val="Helv"/>
        <family val="0"/>
      </rPr>
      <t>At Conf-Red. Rate</t>
    </r>
  </si>
  <si>
    <t xml:space="preserve"> =</t>
  </si>
  <si>
    <t xml:space="preserve"> =</t>
  </si>
  <si>
    <t xml:space="preserve"> =</t>
  </si>
  <si>
    <r>
      <rPr>
        <sz val="8"/>
        <rFont val="Helv"/>
        <family val="0"/>
      </rPr>
      <t>Tutorial Fees</t>
    </r>
  </si>
  <si>
    <t xml:space="preserve"> =</t>
  </si>
  <si>
    <t xml:space="preserve"> =</t>
  </si>
  <si>
    <t xml:space="preserve"> =</t>
  </si>
  <si>
    <r>
      <rPr>
        <sz val="8"/>
        <rFont val="Helv"/>
        <family val="0"/>
      </rPr>
      <t>Miniconferences/Symposiums</t>
    </r>
  </si>
  <si>
    <t xml:space="preserve"> =</t>
  </si>
  <si>
    <t xml:space="preserve"> =</t>
  </si>
  <si>
    <t xml:space="preserve"> =</t>
  </si>
  <si>
    <r>
      <rPr>
        <sz val="8"/>
        <rFont val="Helv"/>
        <family val="0"/>
      </rPr>
      <t>Other</t>
    </r>
  </si>
  <si>
    <t xml:space="preserve"> =</t>
  </si>
  <si>
    <t xml:space="preserve"> =</t>
  </si>
  <si>
    <t xml:space="preserve"> =</t>
  </si>
  <si>
    <t xml:space="preserve"> </t>
  </si>
  <si>
    <t xml:space="preserve">     Total</t>
  </si>
  <si>
    <t xml:space="preserve"> </t>
  </si>
  <si>
    <t xml:space="preserve"> </t>
  </si>
  <si>
    <t xml:space="preserve">     Total</t>
  </si>
  <si>
    <t xml:space="preserve"> </t>
  </si>
  <si>
    <t xml:space="preserve">     Total</t>
  </si>
  <si>
    <t>BUDGET</t>
  </si>
  <si>
    <t>INTERIM</t>
  </si>
  <si>
    <t>FINAL</t>
  </si>
  <si>
    <t>CONF. PUBLICATIONS SALES</t>
  </si>
  <si>
    <r>
      <rPr>
        <b/>
        <sz val="8"/>
        <rFont val="Helv"/>
        <family val="0"/>
      </rPr>
      <t>Quantity</t>
    </r>
  </si>
  <si>
    <t xml:space="preserve">  X   FEE</t>
  </si>
  <si>
    <t xml:space="preserve"> =</t>
  </si>
  <si>
    <t xml:space="preserve">   Budget</t>
  </si>
  <si>
    <r>
      <rPr>
        <b/>
        <sz val="8"/>
        <rFont val="Helv"/>
        <family val="0"/>
      </rPr>
      <t>Quantity</t>
    </r>
  </si>
  <si>
    <t xml:space="preserve">  X    FEE</t>
  </si>
  <si>
    <t xml:space="preserve"> =</t>
  </si>
  <si>
    <t xml:space="preserve">Interim </t>
  </si>
  <si>
    <r>
      <rPr>
        <b/>
        <sz val="8"/>
        <rFont val="Helv"/>
        <family val="0"/>
      </rPr>
      <t>Quantity</t>
    </r>
  </si>
  <si>
    <t xml:space="preserve">  X    FEE</t>
  </si>
  <si>
    <t xml:space="preserve"> =</t>
  </si>
  <si>
    <t>Final</t>
  </si>
  <si>
    <t>Report</t>
  </si>
  <si>
    <t>Report</t>
  </si>
  <si>
    <r>
      <rPr>
        <sz val="8"/>
        <rFont val="Helv"/>
        <family val="0"/>
      </rPr>
      <t>To IEEE HQ.</t>
    </r>
  </si>
  <si>
    <t xml:space="preserve"> =</t>
  </si>
  <si>
    <t xml:space="preserve"> =</t>
  </si>
  <si>
    <t xml:space="preserve"> =</t>
  </si>
  <si>
    <r>
      <rPr>
        <sz val="8"/>
        <rFont val="Helv"/>
        <family val="0"/>
      </rPr>
      <t>To Members</t>
    </r>
  </si>
  <si>
    <t xml:space="preserve"> =</t>
  </si>
  <si>
    <t xml:space="preserve"> =</t>
  </si>
  <si>
    <t xml:space="preserve"> =</t>
  </si>
  <si>
    <r>
      <rPr>
        <sz val="8"/>
        <rFont val="Helv"/>
        <family val="0"/>
      </rPr>
      <t>To Nonmembers</t>
    </r>
  </si>
  <si>
    <t xml:space="preserve"> =</t>
  </si>
  <si>
    <t xml:space="preserve"> =</t>
  </si>
  <si>
    <t xml:space="preserve"> =</t>
  </si>
  <si>
    <t>Videotapes &amp; CD-ROM MEMBER</t>
  </si>
  <si>
    <t xml:space="preserve"> =</t>
  </si>
  <si>
    <t xml:space="preserve"> =</t>
  </si>
  <si>
    <t xml:space="preserve"> =</t>
  </si>
  <si>
    <t>Videotapes &amp; CD-ROM NON MEMBER</t>
  </si>
  <si>
    <t xml:space="preserve"> =</t>
  </si>
  <si>
    <t xml:space="preserve"> =</t>
  </si>
  <si>
    <t xml:space="preserve"> =</t>
  </si>
  <si>
    <r>
      <rPr>
        <sz val="8"/>
        <rFont val="Helv"/>
        <family val="0"/>
      </rPr>
      <t>Other Publicat. Sales(page chgs)</t>
    </r>
  </si>
  <si>
    <t xml:space="preserve"> =</t>
  </si>
  <si>
    <t xml:space="preserve"> =</t>
  </si>
  <si>
    <t xml:space="preserve"> =</t>
  </si>
  <si>
    <t xml:space="preserve"> </t>
  </si>
  <si>
    <t xml:space="preserve"> </t>
  </si>
  <si>
    <t xml:space="preserve">     Total</t>
  </si>
  <si>
    <t xml:space="preserve"> </t>
  </si>
  <si>
    <t xml:space="preserve">     Total</t>
  </si>
  <si>
    <t xml:space="preserve"> </t>
  </si>
  <si>
    <t xml:space="preserve">     Total</t>
  </si>
  <si>
    <t xml:space="preserve"> </t>
  </si>
  <si>
    <t xml:space="preserve"> </t>
  </si>
  <si>
    <t xml:space="preserve"> </t>
  </si>
  <si>
    <t>BUDGET</t>
  </si>
  <si>
    <t>INTERIM</t>
  </si>
  <si>
    <t>FINAL</t>
  </si>
  <si>
    <t>EXHIBITS</t>
  </si>
  <si>
    <r>
      <rPr>
        <b/>
        <sz val="8"/>
        <rFont val="Helv"/>
        <family val="0"/>
      </rPr>
      <t>Quantity</t>
    </r>
  </si>
  <si>
    <t xml:space="preserve">  X   FEE</t>
  </si>
  <si>
    <t xml:space="preserve"> =</t>
  </si>
  <si>
    <t xml:space="preserve">   Budget</t>
  </si>
  <si>
    <r>
      <rPr>
        <b/>
        <sz val="8"/>
        <rFont val="Helv"/>
        <family val="0"/>
      </rPr>
      <t>Quantity</t>
    </r>
  </si>
  <si>
    <t xml:space="preserve">  X    FEE</t>
  </si>
  <si>
    <t xml:space="preserve"> =</t>
  </si>
  <si>
    <t xml:space="preserve">Interim </t>
  </si>
  <si>
    <r>
      <rPr>
        <b/>
        <sz val="8"/>
        <rFont val="Helv"/>
        <family val="0"/>
      </rPr>
      <t>Quantity</t>
    </r>
  </si>
  <si>
    <t xml:space="preserve">  X    FEE</t>
  </si>
  <si>
    <t xml:space="preserve"> =</t>
  </si>
  <si>
    <t>Final</t>
  </si>
  <si>
    <t>Report</t>
  </si>
  <si>
    <t>Report</t>
  </si>
  <si>
    <t>Exhibits</t>
  </si>
  <si>
    <t xml:space="preserve"> =</t>
  </si>
  <si>
    <t xml:space="preserve"> =</t>
  </si>
  <si>
    <t xml:space="preserve"> =</t>
  </si>
  <si>
    <t xml:space="preserve"> </t>
  </si>
  <si>
    <t xml:space="preserve"> </t>
  </si>
  <si>
    <t>Total</t>
  </si>
  <si>
    <t xml:space="preserve"> </t>
  </si>
  <si>
    <t>Total</t>
  </si>
  <si>
    <t xml:space="preserve"> </t>
  </si>
  <si>
    <t>Total</t>
  </si>
  <si>
    <t>SOCIAL EVENT</t>
  </si>
  <si>
    <t xml:space="preserve"> </t>
  </si>
  <si>
    <t>BUDGET</t>
  </si>
  <si>
    <t>INTERIM</t>
  </si>
  <si>
    <t>FINAL</t>
  </si>
  <si>
    <r>
      <rPr>
        <sz val="8"/>
        <rFont val="Helv"/>
        <family val="0"/>
      </rPr>
      <t>(Itemize by event on separate sheets.)</t>
    </r>
  </si>
  <si>
    <t>Total</t>
  </si>
  <si>
    <t>Total</t>
  </si>
  <si>
    <t>Total</t>
  </si>
  <si>
    <t xml:space="preserve"> </t>
  </si>
  <si>
    <t xml:space="preserve"> </t>
  </si>
  <si>
    <t xml:space="preserve"> </t>
  </si>
  <si>
    <t xml:space="preserve"> </t>
  </si>
  <si>
    <t>ALL OTHER</t>
  </si>
  <si>
    <t>(LIST HERE OR ATTACH DETAILS.)</t>
  </si>
  <si>
    <t>BUDGET</t>
  </si>
  <si>
    <t>INTERIM</t>
  </si>
  <si>
    <t>FINAL</t>
  </si>
  <si>
    <r>
      <rPr>
        <sz val="8"/>
        <rFont val="Helv"/>
        <family val="0"/>
      </rPr>
      <t>Interest</t>
    </r>
  </si>
  <si>
    <t>Corporate Support</t>
  </si>
  <si>
    <r>
      <rPr>
        <sz val="8"/>
        <rFont val="Helv"/>
        <family val="0"/>
      </rPr>
      <t>Other (specify)</t>
    </r>
  </si>
  <si>
    <t xml:space="preserve"> </t>
  </si>
  <si>
    <t>Total</t>
  </si>
  <si>
    <t>Total</t>
  </si>
  <si>
    <t>Total</t>
  </si>
  <si>
    <t xml:space="preserve"> </t>
  </si>
  <si>
    <t>TOTAL REVENUE</t>
  </si>
  <si>
    <t>TOTAL REVENUE</t>
  </si>
  <si>
    <t>TOTAL REVENUE</t>
  </si>
  <si>
    <t xml:space="preserve"> </t>
  </si>
  <si>
    <t xml:space="preserve"> </t>
  </si>
  <si>
    <t xml:space="preserve"> </t>
  </si>
  <si>
    <t xml:space="preserve"> NOTE: BE SURE TO COMPLETE AND RETURN ALL FINANCIAL FORMS TOGETHER </t>
  </si>
  <si>
    <t xml:space="preserve"> ("SUMMARY REPORT", "PART I: REVENUE", "PART II: EXPENSE" AND "SOCIAL FUNCTIONS"). </t>
  </si>
  <si>
    <t xml:space="preserve"> </t>
  </si>
  <si>
    <t xml:space="preserve">  </t>
  </si>
  <si>
    <t xml:space="preserve"> </t>
  </si>
  <si>
    <t>IEEE CONFERENCE DETAILED FINANCIAL REPORT - PART II: EXPENSE</t>
  </si>
  <si>
    <t>PLEASE FILL OUT GREY SHADED AREAS</t>
  </si>
  <si>
    <r>
      <rPr>
        <sz val="8"/>
        <rFont val="Helv"/>
        <family val="0"/>
      </rPr>
      <t>This form should be completed only for IEEE sponsored or cosponsored Conferences. The care</t>
    </r>
  </si>
  <si>
    <r>
      <rPr>
        <sz val="8"/>
        <rFont val="Helv"/>
        <family val="0"/>
      </rPr>
      <t>taken in filling out this report will lead to a more accurate projection of your Conference's net surplus or loss.</t>
    </r>
  </si>
  <si>
    <t xml:space="preserve">  </t>
  </si>
  <si>
    <t xml:space="preserve">      NOTE:</t>
  </si>
  <si>
    <r>
      <rPr>
        <sz val="8"/>
        <rFont val="Helv"/>
        <family val="0"/>
      </rPr>
      <t xml:space="preserve">All revenue items may be expressed in either U.S. Dollars or in local currency. </t>
    </r>
  </si>
  <si>
    <r>
      <rPr>
        <sz val="8"/>
        <rFont val="Helv"/>
        <family val="0"/>
      </rPr>
      <t xml:space="preserve">Full title of Conference </t>
    </r>
  </si>
  <si>
    <t xml:space="preserve"> </t>
  </si>
  <si>
    <r>
      <rPr>
        <sz val="8"/>
        <rFont val="Helv"/>
        <family val="0"/>
      </rPr>
      <t>Conf. Dates</t>
    </r>
  </si>
  <si>
    <t xml:space="preserve">   Budget</t>
  </si>
  <si>
    <t xml:space="preserve">                   Interim Report</t>
  </si>
  <si>
    <t>Final Report</t>
  </si>
  <si>
    <t>Management/ Services</t>
  </si>
  <si>
    <t xml:space="preserve"> </t>
  </si>
  <si>
    <r>
      <rPr>
        <sz val="8"/>
        <rFont val="Helv"/>
        <family val="0"/>
      </rPr>
      <t>Internal Promotion</t>
    </r>
  </si>
  <si>
    <r>
      <rPr>
        <sz val="8"/>
        <rFont val="Helv"/>
        <family val="0"/>
      </rPr>
      <t>Internal General</t>
    </r>
  </si>
  <si>
    <r>
      <rPr>
        <sz val="8"/>
        <rFont val="Helv"/>
        <family val="0"/>
      </rPr>
      <t>External Promotion</t>
    </r>
  </si>
  <si>
    <r>
      <rPr>
        <sz val="8"/>
        <rFont val="Helv"/>
        <family val="0"/>
      </rPr>
      <t>External General</t>
    </r>
  </si>
  <si>
    <t xml:space="preserve"> </t>
  </si>
  <si>
    <t xml:space="preserve">   Total</t>
  </si>
  <si>
    <t xml:space="preserve"> </t>
  </si>
  <si>
    <r>
      <rPr>
        <b/>
        <sz val="8"/>
        <rFont val="Helv"/>
        <family val="0"/>
      </rPr>
      <t>Registration Expense</t>
    </r>
  </si>
  <si>
    <t xml:space="preserve"> </t>
  </si>
  <si>
    <t xml:space="preserve"> </t>
  </si>
  <si>
    <r>
      <rPr>
        <sz val="8"/>
        <rFont val="Helv"/>
        <family val="0"/>
      </rPr>
      <t>Registration Expense</t>
    </r>
  </si>
  <si>
    <t xml:space="preserve">   Total</t>
  </si>
  <si>
    <t>PROMOTION</t>
  </si>
  <si>
    <t xml:space="preserve"> </t>
  </si>
  <si>
    <r>
      <rPr>
        <sz val="8"/>
        <rFont val="Helv"/>
        <family val="0"/>
      </rPr>
      <t>Announcement</t>
    </r>
  </si>
  <si>
    <t xml:space="preserve"> </t>
  </si>
  <si>
    <t xml:space="preserve"> </t>
  </si>
  <si>
    <r>
      <rPr>
        <sz val="8"/>
        <rFont val="Helv"/>
        <family val="0"/>
      </rPr>
      <t>First Call For Papers</t>
    </r>
  </si>
  <si>
    <r>
      <rPr>
        <sz val="8"/>
        <rFont val="Helv"/>
        <family val="0"/>
      </rPr>
      <t>Call For Papers</t>
    </r>
  </si>
  <si>
    <t xml:space="preserve"> </t>
  </si>
  <si>
    <t xml:space="preserve"> </t>
  </si>
  <si>
    <r>
      <rPr>
        <sz val="8"/>
        <rFont val="Helv"/>
        <family val="0"/>
      </rPr>
      <t>Advance Program</t>
    </r>
  </si>
  <si>
    <t xml:space="preserve"> </t>
  </si>
  <si>
    <r>
      <rPr>
        <sz val="8"/>
        <rFont val="Helv"/>
        <family val="0"/>
      </rPr>
      <t>Final Program</t>
    </r>
  </si>
  <si>
    <t>Advertisements</t>
  </si>
  <si>
    <r>
      <rPr>
        <sz val="8"/>
        <rFont val="Helv"/>
        <family val="0"/>
      </rPr>
      <t>Other</t>
    </r>
  </si>
  <si>
    <t xml:space="preserve"> </t>
  </si>
  <si>
    <t xml:space="preserve"> </t>
  </si>
  <si>
    <t xml:space="preserve">   Total</t>
  </si>
  <si>
    <t>CONFERENCE PUBLICATIONS</t>
  </si>
  <si>
    <r>
      <rPr>
        <sz val="8"/>
        <rFont val="Helv"/>
        <family val="0"/>
      </rPr>
      <t>Tech Digest</t>
    </r>
  </si>
  <si>
    <t xml:space="preserve"> </t>
  </si>
  <si>
    <t xml:space="preserve">    Total</t>
  </si>
  <si>
    <r>
      <rPr>
        <b/>
        <sz val="8"/>
        <rFont val="Helv"/>
        <family val="0"/>
      </rPr>
      <t>EXHIBIT/ Vendor</t>
    </r>
  </si>
  <si>
    <r>
      <rPr>
        <sz val="8"/>
        <rFont val="Helv"/>
        <family val="0"/>
      </rPr>
      <t>(Attach detailed statement of all expenses necessary to mount and display exhibits)</t>
    </r>
  </si>
  <si>
    <r>
      <rPr>
        <sz val="8"/>
        <rFont val="Helv"/>
        <family val="0"/>
      </rPr>
      <t>Vendor Program</t>
    </r>
  </si>
  <si>
    <r>
      <rPr>
        <sz val="8"/>
        <rFont val="Helv"/>
        <family val="0"/>
      </rPr>
      <t>On-Site Costs</t>
    </r>
  </si>
  <si>
    <r>
      <rPr>
        <sz val="8"/>
        <rFont val="Helv"/>
        <family val="0"/>
      </rPr>
      <t>Other</t>
    </r>
  </si>
  <si>
    <t xml:space="preserve"> </t>
  </si>
  <si>
    <t xml:space="preserve">    Total</t>
  </si>
  <si>
    <r>
      <rPr>
        <b/>
        <sz val="8"/>
        <rFont val="Helv"/>
        <family val="0"/>
      </rPr>
      <t>Local Arrangements</t>
    </r>
  </si>
  <si>
    <t>Audio-Visual</t>
  </si>
  <si>
    <r>
      <rPr>
        <sz val="8"/>
        <rFont val="Helv"/>
        <family val="0"/>
      </rPr>
      <t>Ops. Room Equipment</t>
    </r>
  </si>
  <si>
    <r>
      <rPr>
        <sz val="8"/>
        <rFont val="Helv"/>
        <family val="0"/>
      </rPr>
      <t>Signage</t>
    </r>
  </si>
  <si>
    <r>
      <rPr>
        <sz val="8"/>
        <rFont val="Helv"/>
        <family val="0"/>
      </rPr>
      <t>On-site Temps</t>
    </r>
  </si>
  <si>
    <r>
      <rPr>
        <sz val="8"/>
        <rFont val="Helv"/>
        <family val="0"/>
      </rPr>
      <t>Security</t>
    </r>
  </si>
  <si>
    <r>
      <rPr>
        <sz val="8"/>
        <rFont val="Helv"/>
        <family val="0"/>
      </rPr>
      <t>Convention Center</t>
    </r>
  </si>
  <si>
    <r>
      <rPr>
        <sz val="8"/>
        <rFont val="Helv"/>
        <family val="0"/>
      </rPr>
      <t>Hotel Meeting Rooms</t>
    </r>
  </si>
  <si>
    <r>
      <rPr>
        <sz val="8"/>
        <rFont val="Helv"/>
        <family val="0"/>
      </rPr>
      <t>Hotel Penalties</t>
    </r>
  </si>
  <si>
    <r>
      <rPr>
        <sz val="8"/>
        <rFont val="Helv"/>
        <family val="0"/>
      </rPr>
      <t>Tours</t>
    </r>
  </si>
  <si>
    <r>
      <rPr>
        <sz val="8"/>
        <rFont val="Helv"/>
        <family val="0"/>
      </rPr>
      <t>Attendee Gifts</t>
    </r>
  </si>
  <si>
    <t>Transportation</t>
  </si>
  <si>
    <r>
      <rPr>
        <sz val="8"/>
        <rFont val="Helv"/>
        <family val="0"/>
      </rPr>
      <t>Hotel Gratuities</t>
    </r>
  </si>
  <si>
    <t xml:space="preserve">    Total</t>
  </si>
  <si>
    <t xml:space="preserve"> NOTE: BE SURE TO COMPLETE AND RETURN ALL FINANCIAL FORMS TOGETHER </t>
  </si>
  <si>
    <t xml:space="preserve"> ("SUMMARY REPORT", "PART I: REVENUE", "PART II: EXPENSE" AND "SOCIAL FUNCTIONS"). </t>
  </si>
  <si>
    <t xml:space="preserve">  </t>
  </si>
  <si>
    <t xml:space="preserve"> </t>
  </si>
  <si>
    <r>
      <rPr>
        <b/>
        <sz val="8"/>
        <rFont val="Helv"/>
        <family val="0"/>
      </rPr>
      <t>IEEE CONFERENCE DETAILED FINANCIAL REPORT - PART II: EXPENSE con't</t>
    </r>
  </si>
  <si>
    <t>PLEASE FILL OUT GREY SHADED AREAS</t>
  </si>
  <si>
    <t>SOCIAL FUNCTIONS</t>
  </si>
  <si>
    <t xml:space="preserve"> </t>
  </si>
  <si>
    <r>
      <rPr>
        <sz val="8"/>
        <rFont val="Helv"/>
        <family val="0"/>
      </rPr>
      <t>(Itemize events on next page.)</t>
    </r>
  </si>
  <si>
    <t xml:space="preserve"> </t>
  </si>
  <si>
    <t xml:space="preserve">    Total</t>
  </si>
  <si>
    <t>ADMINISTRATION</t>
  </si>
  <si>
    <r>
      <rPr>
        <sz val="8"/>
        <rFont val="Helv"/>
        <family val="0"/>
      </rPr>
      <t>Credit Card Fees</t>
    </r>
  </si>
  <si>
    <r>
      <rPr>
        <sz val="8"/>
        <rFont val="Helv"/>
        <family val="0"/>
      </rPr>
      <t>Bank Fees</t>
    </r>
  </si>
  <si>
    <r>
      <rPr>
        <sz val="8"/>
        <rFont val="Helv"/>
        <family val="0"/>
      </rPr>
      <t>Audit fees</t>
    </r>
  </si>
  <si>
    <r>
      <rPr>
        <sz val="8"/>
        <rFont val="Helv"/>
        <family val="0"/>
      </rPr>
      <t>Travel Grants &amp; Awards</t>
    </r>
  </si>
  <si>
    <r>
      <rPr>
        <sz val="8"/>
        <rFont val="Helv"/>
        <family val="0"/>
      </rPr>
      <t>Insurance</t>
    </r>
  </si>
  <si>
    <t xml:space="preserve"> </t>
  </si>
  <si>
    <r>
      <rPr>
        <sz val="8"/>
        <rFont val="Helv"/>
        <family val="0"/>
      </rPr>
      <t>Printing/Duplication</t>
    </r>
  </si>
  <si>
    <t xml:space="preserve"> </t>
  </si>
  <si>
    <r>
      <rPr>
        <sz val="8"/>
        <rFont val="Helv"/>
        <family val="0"/>
      </rPr>
      <t>Postage</t>
    </r>
  </si>
  <si>
    <r>
      <rPr>
        <sz val="8"/>
        <rFont val="Helv"/>
        <family val="0"/>
      </rPr>
      <t>Office Supplies</t>
    </r>
  </si>
  <si>
    <r>
      <rPr>
        <sz val="8"/>
        <rFont val="Helv"/>
        <family val="0"/>
      </rPr>
      <t>Freight Shipping</t>
    </r>
  </si>
  <si>
    <t xml:space="preserve"> </t>
  </si>
  <si>
    <t>Grant G&amp;A</t>
  </si>
  <si>
    <r>
      <rPr>
        <sz val="8"/>
        <rFont val="Helv"/>
        <family val="0"/>
      </rPr>
      <t>Phone Fax</t>
    </r>
  </si>
  <si>
    <r>
      <rPr>
        <sz val="8"/>
        <rFont val="Helv"/>
        <family val="0"/>
      </rPr>
      <t>Admin Services</t>
    </r>
  </si>
  <si>
    <t xml:space="preserve"> </t>
  </si>
  <si>
    <r>
      <rPr>
        <sz val="8"/>
        <rFont val="Helv"/>
        <family val="0"/>
      </rPr>
      <t>Other</t>
    </r>
  </si>
  <si>
    <t xml:space="preserve"> </t>
  </si>
  <si>
    <t xml:space="preserve">    Total</t>
  </si>
  <si>
    <t>COMMITTEE</t>
  </si>
  <si>
    <t>OC &amp; TPC Gifts</t>
  </si>
  <si>
    <r>
      <rPr>
        <sz val="8"/>
        <rFont val="Helv"/>
        <family val="0"/>
      </rPr>
      <t>OC Attire</t>
    </r>
  </si>
  <si>
    <r>
      <rPr>
        <sz val="8"/>
        <rFont val="Helv"/>
        <family val="0"/>
      </rPr>
      <t>Meetings, Conf Calls</t>
    </r>
  </si>
  <si>
    <r>
      <rPr>
        <sz val="8"/>
        <rFont val="Helv"/>
        <family val="0"/>
      </rPr>
      <t>Other</t>
    </r>
  </si>
  <si>
    <t xml:space="preserve">    Total</t>
  </si>
  <si>
    <r>
      <rPr>
        <b/>
        <sz val="8"/>
        <rFont val="Helv"/>
        <family val="0"/>
      </rPr>
      <t>Miscellaneous</t>
    </r>
  </si>
  <si>
    <t>VAT</t>
  </si>
  <si>
    <r>
      <rPr>
        <sz val="8"/>
        <rFont val="Helv"/>
        <family val="0"/>
      </rPr>
      <t>Other (specify)</t>
    </r>
  </si>
  <si>
    <r>
      <rPr>
        <sz val="8"/>
        <rFont val="Arial"/>
        <family val="0"/>
      </rPr>
      <t>5% IES Administrative fee</t>
    </r>
  </si>
  <si>
    <r>
      <rPr>
        <sz val="8"/>
        <rFont val="Helv"/>
        <family val="0"/>
      </rPr>
      <t>Other Program Expenses</t>
    </r>
  </si>
  <si>
    <t xml:space="preserve">    Total</t>
  </si>
  <si>
    <t>TOTAL EXPENSES</t>
  </si>
  <si>
    <t xml:space="preserve"> </t>
  </si>
  <si>
    <t xml:space="preserve"> </t>
  </si>
  <si>
    <t xml:space="preserve"> NOTE: BE SURE TO COMPLETE AND RETURN ALL FINANCIAL FORMS TOGETHER </t>
  </si>
  <si>
    <t xml:space="preserve"> ("SUMMARY REPORT", "PART I: REVENUE", "PART II: EXPENSE" AND "SOCIAL FUNCTIONS"). </t>
  </si>
  <si>
    <t>PLEASE FILL OUT GREY SHADED AREAS</t>
  </si>
  <si>
    <r>
      <rPr>
        <sz val="8"/>
        <rFont val="Helv"/>
        <family val="0"/>
      </rPr>
      <t>(1) Breakfast</t>
    </r>
  </si>
  <si>
    <t xml:space="preserve">  Budget</t>
  </si>
  <si>
    <t xml:space="preserve">   Interim</t>
  </si>
  <si>
    <t xml:space="preserve">     Final</t>
  </si>
  <si>
    <r>
      <rPr>
        <sz val="8"/>
        <rFont val="Helv"/>
        <family val="0"/>
      </rPr>
      <t xml:space="preserve">   No. Breakfast</t>
    </r>
  </si>
  <si>
    <r>
      <rPr>
        <sz val="8"/>
        <rFont val="Helv"/>
        <family val="0"/>
      </rPr>
      <t>No. people</t>
    </r>
  </si>
  <si>
    <r>
      <rPr>
        <sz val="8"/>
        <rFont val="Helv"/>
        <family val="0"/>
      </rPr>
      <t>$/person</t>
    </r>
  </si>
  <si>
    <t xml:space="preserve">X </t>
  </si>
  <si>
    <t xml:space="preserve">X </t>
  </si>
  <si>
    <t xml:space="preserve">X </t>
  </si>
  <si>
    <t xml:space="preserve">X </t>
  </si>
  <si>
    <t xml:space="preserve">X </t>
  </si>
  <si>
    <t xml:space="preserve">X </t>
  </si>
  <si>
    <r>
      <rPr>
        <sz val="8"/>
        <rFont val="Helv"/>
        <family val="0"/>
      </rPr>
      <t xml:space="preserve">   No. Luncheons</t>
    </r>
  </si>
  <si>
    <r>
      <rPr>
        <sz val="8"/>
        <rFont val="Helv"/>
        <family val="0"/>
      </rPr>
      <t>No. people</t>
    </r>
  </si>
  <si>
    <r>
      <rPr>
        <sz val="8"/>
        <rFont val="Helv"/>
        <family val="0"/>
      </rPr>
      <t>$/person</t>
    </r>
  </si>
  <si>
    <t xml:space="preserve">X </t>
  </si>
  <si>
    <t xml:space="preserve">X </t>
  </si>
  <si>
    <t xml:space="preserve">X </t>
  </si>
  <si>
    <t xml:space="preserve">X </t>
  </si>
  <si>
    <t xml:space="preserve">X </t>
  </si>
  <si>
    <t xml:space="preserve">X </t>
  </si>
  <si>
    <r>
      <rPr>
        <sz val="8"/>
        <rFont val="Helv"/>
        <family val="0"/>
      </rPr>
      <t>(3) Welcome Reception</t>
    </r>
  </si>
  <si>
    <r>
      <rPr>
        <sz val="8"/>
        <rFont val="Helv"/>
        <family val="0"/>
      </rPr>
      <t xml:space="preserve">   No. Reception</t>
    </r>
  </si>
  <si>
    <r>
      <rPr>
        <sz val="8"/>
        <rFont val="Helv"/>
        <family val="0"/>
      </rPr>
      <t>No. people</t>
    </r>
  </si>
  <si>
    <r>
      <rPr>
        <sz val="8"/>
        <rFont val="Helv"/>
        <family val="0"/>
      </rPr>
      <t>$/person</t>
    </r>
  </si>
  <si>
    <t xml:space="preserve">X </t>
  </si>
  <si>
    <t xml:space="preserve">X </t>
  </si>
  <si>
    <t xml:space="preserve">X </t>
  </si>
  <si>
    <t xml:space="preserve">X </t>
  </si>
  <si>
    <t xml:space="preserve">X </t>
  </si>
  <si>
    <t xml:space="preserve">X </t>
  </si>
  <si>
    <t>(4) Dinner</t>
  </si>
  <si>
    <t xml:space="preserve">   No. Dinner</t>
  </si>
  <si>
    <r>
      <rPr>
        <sz val="8"/>
        <rFont val="Helv"/>
        <family val="0"/>
      </rPr>
      <t>No. people</t>
    </r>
  </si>
  <si>
    <r>
      <rPr>
        <sz val="8"/>
        <rFont val="Helv"/>
        <family val="0"/>
      </rPr>
      <t>$/person</t>
    </r>
  </si>
  <si>
    <t xml:space="preserve">X </t>
  </si>
  <si>
    <t xml:space="preserve">X </t>
  </si>
  <si>
    <t xml:space="preserve">X </t>
  </si>
  <si>
    <t xml:space="preserve">X </t>
  </si>
  <si>
    <t xml:space="preserve">X </t>
  </si>
  <si>
    <t xml:space="preserve">X </t>
  </si>
  <si>
    <t xml:space="preserve">   No. Breaks</t>
  </si>
  <si>
    <r>
      <rPr>
        <sz val="8"/>
        <rFont val="Helv"/>
        <family val="0"/>
      </rPr>
      <t>No. people</t>
    </r>
  </si>
  <si>
    <r>
      <rPr>
        <sz val="8"/>
        <rFont val="Helv"/>
        <family val="0"/>
      </rPr>
      <t>$/person</t>
    </r>
  </si>
  <si>
    <t xml:space="preserve">X </t>
  </si>
  <si>
    <t xml:space="preserve">X </t>
  </si>
  <si>
    <t xml:space="preserve">X </t>
  </si>
  <si>
    <t xml:space="preserve">X </t>
  </si>
  <si>
    <t xml:space="preserve">X </t>
  </si>
  <si>
    <t xml:space="preserve">X </t>
  </si>
  <si>
    <r>
      <rPr>
        <sz val="8"/>
        <rFont val="Helv"/>
        <family val="0"/>
      </rPr>
      <t>(6) Other F &amp; B activities</t>
    </r>
  </si>
  <si>
    <r>
      <rPr>
        <sz val="8"/>
        <rFont val="Helv"/>
        <family val="0"/>
      </rPr>
      <t>Total Social Function Expenses</t>
    </r>
  </si>
  <si>
    <t>SOCIAL FUNCTION COST PER ATTENDEE</t>
  </si>
  <si>
    <r>
      <rPr>
        <sz val="8"/>
        <rFont val="Helv"/>
        <family val="0"/>
      </rPr>
      <t xml:space="preserve">   (Total social function expenses/No. of conference registrants)</t>
    </r>
  </si>
  <si>
    <t xml:space="preserve"> </t>
  </si>
  <si>
    <t xml:space="preserve"> OTHER PROGRAM EXPENSES</t>
  </si>
  <si>
    <t xml:space="preserve">  Budget</t>
  </si>
  <si>
    <t xml:space="preserve">   Interim</t>
  </si>
  <si>
    <t xml:space="preserve">     Final</t>
  </si>
  <si>
    <t xml:space="preserve">  Budget</t>
  </si>
  <si>
    <t xml:space="preserve">   Interim</t>
  </si>
  <si>
    <t xml:space="preserve">     Final</t>
  </si>
  <si>
    <r>
      <rPr>
        <sz val="8"/>
        <rFont val="Helv"/>
        <family val="0"/>
      </rPr>
      <t>Program Production</t>
    </r>
  </si>
  <si>
    <r>
      <rPr>
        <sz val="8"/>
        <rFont val="Helv"/>
        <family val="0"/>
      </rPr>
      <t>Paper Review</t>
    </r>
  </si>
  <si>
    <r>
      <rPr>
        <sz val="8"/>
        <rFont val="Helv"/>
        <family val="0"/>
      </rPr>
      <t>Special Speakers Fee</t>
    </r>
  </si>
  <si>
    <r>
      <rPr>
        <sz val="8"/>
        <rFont val="Helv"/>
        <family val="0"/>
      </rPr>
      <t>Special Speakers Travel</t>
    </r>
  </si>
  <si>
    <r>
      <rPr>
        <sz val="8"/>
        <rFont val="Helv"/>
        <family val="0"/>
      </rPr>
      <t>Program Speaker Fees</t>
    </r>
  </si>
  <si>
    <r>
      <rPr>
        <sz val="8"/>
        <rFont val="Helv"/>
        <family val="0"/>
      </rPr>
      <t>Program Speaker Travel</t>
    </r>
  </si>
  <si>
    <r>
      <rPr>
        <sz val="8"/>
        <rFont val="Helv"/>
        <family val="0"/>
      </rPr>
      <t>(7) Total Other program Expenes</t>
    </r>
  </si>
  <si>
    <t xml:space="preserve">TOTAL SOCIAL &amp; PROGRAM EXPENSES </t>
  </si>
  <si>
    <t xml:space="preserve">      NOTE: BE SURE TO COMPLETE AND RETURN ALL FINANCIAL FORMS TOGETHER </t>
  </si>
  <si>
    <t xml:space="preserve">      ("PART I: REVENUE," "PART II: EXPENSE," "SOCIAL FUNCTIONS" AND "SUMMARY </t>
  </si>
  <si>
    <t xml:space="preserve">       REPORT").</t>
  </si>
  <si>
    <t>Proceedings (CD-ROM)</t>
  </si>
  <si>
    <t>(5) Breaks (included in conference day package)</t>
  </si>
  <si>
    <t>(2) Luncheons (included in conference day package)</t>
  </si>
  <si>
    <t>Staff travel &amp; accommodation</t>
  </si>
  <si>
    <t>Travel &amp; accommodation</t>
  </si>
  <si>
    <t>Grants (IEEE Region 8)</t>
  </si>
  <si>
    <t>23/12/2010</t>
  </si>
  <si>
    <t>EUR [RS]</t>
  </si>
  <si>
    <t>EUR1.4 per USD</t>
  </si>
  <si>
    <t>`1</t>
  </si>
  <si>
    <t>SUMMARY FINANCIAL REPORT FOR IEEE R8 SPONSORED CONFERENCES</t>
  </si>
  <si>
    <r>
      <rPr>
        <sz val="8"/>
        <rFont val="Helv"/>
        <family val="0"/>
      </rPr>
      <t>This form should be completed only for IEEE sponsored Conferences. The care</t>
    </r>
  </si>
  <si>
    <t>IEEE R8 SPONSORED CONFERENCES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</si>
</sst>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MUR&quot;#,##0_);\(&quot;MUR&quot;#,##0\)"/>
    <numFmt numFmtId="173" formatCode="&quot;MUR&quot;#,##0_);[Red]\(&quot;MUR&quot;#,##0\)"/>
    <numFmt numFmtId="174" formatCode="&quot;MUR&quot;#,##0.00_);\(&quot;MUR&quot;#,##0.00\)"/>
    <numFmt numFmtId="175" formatCode="&quot;MUR&quot;#,##0.00_);[Red]\(&quot;MUR&quot;#,##0.00\)"/>
    <numFmt numFmtId="176" formatCode="_(&quot;MUR&quot;* #,##0_);_(&quot;MUR&quot;* \(#,##0\);_(&quot;MUR&quot;* &quot;-&quot;_);_(@_)"/>
    <numFmt numFmtId="177" formatCode="_(&quot;MUR&quot;* #,##0.00_);_(&quot;MUR&quot;* \(#,##0.00\);_(&quot;MUR&quot;* &quot;-&quot;??_);_(@_)"/>
    <numFmt numFmtId="178" formatCode="&quot;R&quot;\ #,##0;&quot;R&quot;\ \-#,##0"/>
    <numFmt numFmtId="179" formatCode="&quot;R&quot;\ #,##0;[Red]&quot;R&quot;\ \-#,##0"/>
    <numFmt numFmtId="180" formatCode="&quot;R&quot;\ #,##0.00;&quot;R&quot;\ \-#,##0.00"/>
    <numFmt numFmtId="181" formatCode="&quot;R&quot;\ #,##0.00;[Red]&quot;R&quot;\ \-#,##0.00"/>
    <numFmt numFmtId="182" formatCode="_ &quot;R&quot;\ * #,##0_ ;_ &quot;R&quot;\ * \-#,##0_ ;_ &quot;R&quot;\ * &quot;-&quot;_ ;_ @_ "/>
    <numFmt numFmtId="183" formatCode="_ * #,##0_ ;_ * \-#,##0_ ;_ * &quot;-&quot;_ ;_ @_ "/>
    <numFmt numFmtId="184" formatCode="_ &quot;R&quot;\ * #,##0.00_ ;_ &quot;R&quot;\ * \-#,##0.00_ ;_ &quot;R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0_)"/>
    <numFmt numFmtId="195" formatCode="mmmm\ d&quot;, &quot;yyyy"/>
  </numFmts>
  <fonts count="29">
    <font>
      <sz val="10"/>
      <name val="Arial"/>
      <family val="0"/>
    </font>
    <font>
      <sz val="10"/>
      <name val="Courier"/>
      <family val="0"/>
    </font>
    <font>
      <sz val="8"/>
      <name val="Helv"/>
      <family val="0"/>
    </font>
    <font>
      <b/>
      <sz val="8"/>
      <name val="Helv"/>
      <family val="0"/>
    </font>
    <font>
      <b/>
      <sz val="8"/>
      <color indexed="12"/>
      <name val="Helv"/>
      <family val="0"/>
    </font>
    <font>
      <b/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Tahoma"/>
      <family val="2"/>
    </font>
    <font>
      <sz val="8"/>
      <name val="MS Sans Serif"/>
      <family val="2"/>
    </font>
    <font>
      <i/>
      <sz val="8"/>
      <name val="Helv"/>
      <family val="0"/>
    </font>
    <font>
      <sz val="8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</fonts>
  <fills count="2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2" borderId="1" applyNumberFormat="0" applyAlignment="0" applyProtection="0"/>
    <xf numFmtId="0" fontId="16" fillId="16" borderId="2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3" borderId="1" applyNumberFormat="0" applyAlignment="0" applyProtection="0"/>
    <xf numFmtId="0" fontId="23" fillId="0" borderId="6" applyNumberFormat="0" applyFill="0" applyAlignment="0" applyProtection="0"/>
    <xf numFmtId="0" fontId="24" fillId="8" borderId="0" applyNumberFormat="0" applyBorder="0" applyAlignment="0" applyProtection="0"/>
    <xf numFmtId="194" fontId="1" fillId="0" borderId="0">
      <alignment/>
      <protection/>
    </xf>
    <xf numFmtId="0" fontId="0" fillId="4" borderId="7" applyNumberFormat="0" applyFont="0" applyAlignment="0" applyProtection="0"/>
    <xf numFmtId="0" fontId="25" fillId="2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133"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2" fontId="2" fillId="0" borderId="0" xfId="55" applyNumberFormat="1" applyFont="1" applyBorder="1" applyProtection="1">
      <alignment/>
      <protection/>
    </xf>
    <xf numFmtId="2" fontId="3" fillId="0" borderId="0" xfId="55" applyNumberFormat="1" applyFont="1" applyBorder="1" applyProtection="1">
      <alignment/>
      <protection/>
    </xf>
    <xf numFmtId="2" fontId="1" fillId="0" borderId="0" xfId="55" applyNumberFormat="1" applyFont="1" applyFill="1" applyBorder="1" applyProtection="1">
      <alignment/>
      <protection/>
    </xf>
    <xf numFmtId="2" fontId="2" fillId="0" borderId="10" xfId="55" applyNumberFormat="1" applyFont="1" applyBorder="1" applyProtection="1">
      <alignment/>
      <protection/>
    </xf>
    <xf numFmtId="2" fontId="2" fillId="0" borderId="10" xfId="55" applyNumberFormat="1" applyFont="1" applyFill="1" applyBorder="1" applyProtection="1">
      <alignment/>
      <protection/>
    </xf>
    <xf numFmtId="2" fontId="5" fillId="18" borderId="11" xfId="55" applyNumberFormat="1" applyFont="1" applyFill="1" applyBorder="1" applyAlignment="1" applyProtection="1">
      <alignment horizontal="center"/>
      <protection locked="0"/>
    </xf>
    <xf numFmtId="15" fontId="5" fillId="18" borderId="11" xfId="55" applyNumberFormat="1" applyFont="1" applyFill="1" applyBorder="1" applyAlignment="1" applyProtection="1">
      <alignment horizontal="center"/>
      <protection locked="0"/>
    </xf>
    <xf numFmtId="2" fontId="2" fillId="0" borderId="0" xfId="55" applyNumberFormat="1" applyFont="1" applyBorder="1" applyAlignment="1" applyProtection="1">
      <alignment horizontal="right"/>
      <protection/>
    </xf>
    <xf numFmtId="2" fontId="2" fillId="0" borderId="12" xfId="55" applyNumberFormat="1" applyFont="1" applyFill="1" applyBorder="1" applyProtection="1">
      <alignment/>
      <protection/>
    </xf>
    <xf numFmtId="2" fontId="2" fillId="19" borderId="0" xfId="55" applyNumberFormat="1" applyFont="1" applyFill="1" applyBorder="1" applyProtection="1">
      <alignment/>
      <protection/>
    </xf>
    <xf numFmtId="2" fontId="2" fillId="19" borderId="0" xfId="55" applyNumberFormat="1" applyFont="1" applyFill="1" applyBorder="1" applyAlignment="1" applyProtection="1">
      <alignment horizontal="right"/>
      <protection/>
    </xf>
    <xf numFmtId="2" fontId="2" fillId="19" borderId="10" xfId="55" applyNumberFormat="1" applyFont="1" applyFill="1" applyBorder="1" applyProtection="1">
      <alignment/>
      <protection/>
    </xf>
    <xf numFmtId="2" fontId="2" fillId="0" borderId="0" xfId="55" applyNumberFormat="1" applyFont="1" applyFill="1" applyBorder="1" applyProtection="1">
      <alignment/>
      <protection/>
    </xf>
    <xf numFmtId="2" fontId="2" fillId="0" borderId="0" xfId="55" applyNumberFormat="1" applyFont="1" applyBorder="1" applyAlignment="1" applyProtection="1">
      <alignment horizontal="left"/>
      <protection/>
    </xf>
    <xf numFmtId="2" fontId="2" fillId="18" borderId="12" xfId="55" applyNumberFormat="1" applyFont="1" applyFill="1" applyBorder="1" applyProtection="1">
      <alignment/>
      <protection locked="0"/>
    </xf>
    <xf numFmtId="2" fontId="2" fillId="19" borderId="0" xfId="55" applyNumberFormat="1" applyFont="1" applyFill="1" applyBorder="1" applyAlignment="1" applyProtection="1">
      <alignment horizontal="left"/>
      <protection/>
    </xf>
    <xf numFmtId="2" fontId="2" fillId="0" borderId="13" xfId="55" applyNumberFormat="1" applyFont="1" applyFill="1" applyBorder="1" applyProtection="1">
      <alignment/>
      <protection/>
    </xf>
    <xf numFmtId="2" fontId="2" fillId="0" borderId="0" xfId="55" applyNumberFormat="1" applyFont="1" applyBorder="1" applyAlignment="1" applyProtection="1">
      <alignment horizontal="center"/>
      <protection/>
    </xf>
    <xf numFmtId="2" fontId="2" fillId="0" borderId="12" xfId="55" applyNumberFormat="1" applyFont="1" applyBorder="1" applyProtection="1">
      <alignment/>
      <protection/>
    </xf>
    <xf numFmtId="2" fontId="2" fillId="0" borderId="14" xfId="55" applyNumberFormat="1" applyFont="1" applyBorder="1" applyProtection="1">
      <alignment/>
      <protection/>
    </xf>
    <xf numFmtId="2" fontId="2" fillId="19" borderId="11" xfId="55" applyNumberFormat="1" applyFont="1" applyFill="1" applyBorder="1" applyProtection="1">
      <alignment/>
      <protection/>
    </xf>
    <xf numFmtId="2" fontId="2" fillId="18" borderId="11" xfId="55" applyNumberFormat="1" applyFont="1" applyFill="1" applyBorder="1" applyProtection="1">
      <alignment/>
      <protection locked="0"/>
    </xf>
    <xf numFmtId="9" fontId="5" fillId="18" borderId="13" xfId="55" applyNumberFormat="1" applyFont="1" applyFill="1" applyBorder="1" applyProtection="1">
      <alignment/>
      <protection locked="0"/>
    </xf>
    <xf numFmtId="2" fontId="5" fillId="18" borderId="15" xfId="55" applyNumberFormat="1" applyFont="1" applyFill="1" applyBorder="1" applyProtection="1">
      <alignment/>
      <protection locked="0"/>
    </xf>
    <xf numFmtId="0" fontId="0" fillId="0" borderId="0" xfId="0" applyFont="1" applyBorder="1" applyAlignment="1" applyProtection="1">
      <alignment/>
      <protection/>
    </xf>
    <xf numFmtId="2" fontId="3" fillId="0" borderId="16" xfId="55" applyNumberFormat="1" applyFont="1" applyBorder="1" applyProtection="1">
      <alignment/>
      <protection/>
    </xf>
    <xf numFmtId="2" fontId="3" fillId="0" borderId="0" xfId="55" applyNumberFormat="1" applyFont="1" applyBorder="1" applyAlignment="1" applyProtection="1">
      <alignment/>
      <protection/>
    </xf>
    <xf numFmtId="2" fontId="3" fillId="0" borderId="17" xfId="55" applyNumberFormat="1" applyFont="1" applyBorder="1" applyProtection="1">
      <alignment/>
      <protection/>
    </xf>
    <xf numFmtId="2" fontId="2" fillId="0" borderId="18" xfId="55" applyNumberFormat="1" applyFont="1" applyBorder="1" applyProtection="1">
      <alignment/>
      <protection/>
    </xf>
    <xf numFmtId="2" fontId="2" fillId="0" borderId="17" xfId="55" applyNumberFormat="1" applyFont="1" applyBorder="1" applyProtection="1">
      <alignment/>
      <protection/>
    </xf>
    <xf numFmtId="1" fontId="2" fillId="18" borderId="19" xfId="55" applyNumberFormat="1" applyFont="1" applyFill="1" applyBorder="1" applyAlignment="1" applyProtection="1">
      <alignment horizontal="center"/>
      <protection locked="0"/>
    </xf>
    <xf numFmtId="2" fontId="2" fillId="18" borderId="19" xfId="55" applyNumberFormat="1" applyFont="1" applyFill="1" applyBorder="1" applyProtection="1">
      <alignment/>
      <protection locked="0"/>
    </xf>
    <xf numFmtId="2" fontId="2" fillId="20" borderId="14" xfId="55" applyNumberFormat="1" applyFont="1" applyFill="1" applyBorder="1" applyProtection="1">
      <alignment/>
      <protection/>
    </xf>
    <xf numFmtId="1" fontId="2" fillId="18" borderId="12" xfId="55" applyNumberFormat="1" applyFont="1" applyFill="1" applyBorder="1" applyAlignment="1" applyProtection="1">
      <alignment horizontal="center"/>
      <protection locked="0"/>
    </xf>
    <xf numFmtId="2" fontId="2" fillId="21" borderId="14" xfId="55" applyNumberFormat="1" applyFont="1" applyFill="1" applyBorder="1" applyProtection="1">
      <alignment/>
      <protection/>
    </xf>
    <xf numFmtId="2" fontId="2" fillId="22" borderId="14" xfId="55" applyNumberFormat="1" applyFont="1" applyFill="1" applyBorder="1" applyProtection="1">
      <alignment/>
      <protection/>
    </xf>
    <xf numFmtId="1" fontId="2" fillId="18" borderId="15" xfId="55" applyNumberFormat="1" applyFont="1" applyFill="1" applyBorder="1" applyAlignment="1" applyProtection="1">
      <alignment horizontal="center"/>
      <protection locked="0"/>
    </xf>
    <xf numFmtId="1" fontId="2" fillId="18" borderId="14" xfId="55" applyNumberFormat="1" applyFont="1" applyFill="1" applyBorder="1" applyAlignment="1" applyProtection="1">
      <alignment horizontal="center"/>
      <protection locked="0"/>
    </xf>
    <xf numFmtId="1" fontId="9" fillId="18" borderId="11" xfId="55" applyNumberFormat="1" applyFont="1" applyFill="1" applyBorder="1" applyAlignment="1" applyProtection="1">
      <alignment horizontal="center"/>
      <protection locked="0"/>
    </xf>
    <xf numFmtId="1" fontId="9" fillId="18" borderId="20" xfId="55" applyNumberFormat="1" applyFont="1" applyFill="1" applyBorder="1" applyAlignment="1" applyProtection="1">
      <alignment horizontal="center"/>
      <protection locked="0"/>
    </xf>
    <xf numFmtId="1" fontId="2" fillId="18" borderId="11" xfId="55" applyNumberFormat="1" applyFont="1" applyFill="1" applyBorder="1" applyAlignment="1" applyProtection="1">
      <alignment horizontal="center"/>
      <protection locked="0"/>
    </xf>
    <xf numFmtId="2" fontId="2" fillId="18" borderId="21" xfId="55" applyNumberFormat="1" applyFont="1" applyFill="1" applyBorder="1" applyProtection="1">
      <alignment/>
      <protection locked="0"/>
    </xf>
    <xf numFmtId="1" fontId="2" fillId="18" borderId="20" xfId="55" applyNumberFormat="1" applyFont="1" applyFill="1" applyBorder="1" applyAlignment="1" applyProtection="1">
      <alignment horizontal="center"/>
      <protection locked="0"/>
    </xf>
    <xf numFmtId="2" fontId="2" fillId="19" borderId="22" xfId="55" applyNumberFormat="1" applyFont="1" applyFill="1" applyBorder="1" applyProtection="1">
      <alignment/>
      <protection/>
    </xf>
    <xf numFmtId="2" fontId="3" fillId="19" borderId="10" xfId="55" applyNumberFormat="1" applyFont="1" applyFill="1" applyBorder="1" applyProtection="1">
      <alignment/>
      <protection/>
    </xf>
    <xf numFmtId="2" fontId="2" fillId="19" borderId="23" xfId="55" applyNumberFormat="1" applyFont="1" applyFill="1" applyBorder="1" applyProtection="1">
      <alignment/>
      <protection/>
    </xf>
    <xf numFmtId="2" fontId="2" fillId="20" borderId="20" xfId="55" applyNumberFormat="1" applyFont="1" applyFill="1" applyBorder="1" applyProtection="1">
      <alignment/>
      <protection/>
    </xf>
    <xf numFmtId="2" fontId="2" fillId="21" borderId="20" xfId="55" applyNumberFormat="1" applyFont="1" applyFill="1" applyBorder="1" applyProtection="1">
      <alignment/>
      <protection/>
    </xf>
    <xf numFmtId="2" fontId="2" fillId="22" borderId="20" xfId="55" applyNumberFormat="1" applyFont="1" applyFill="1" applyBorder="1" applyProtection="1">
      <alignment/>
      <protection/>
    </xf>
    <xf numFmtId="2" fontId="3" fillId="19" borderId="10" xfId="55" applyNumberFormat="1" applyFont="1" applyFill="1" applyBorder="1" applyAlignment="1" applyProtection="1">
      <alignment horizontal="right"/>
      <protection/>
    </xf>
    <xf numFmtId="2" fontId="2" fillId="0" borderId="0" xfId="55" applyNumberFormat="1" applyFont="1" applyBorder="1">
      <alignment/>
      <protection/>
    </xf>
    <xf numFmtId="2" fontId="2" fillId="19" borderId="24" xfId="55" applyNumberFormat="1" applyFont="1" applyFill="1" applyBorder="1" applyProtection="1">
      <alignment/>
      <protection/>
    </xf>
    <xf numFmtId="2" fontId="3" fillId="19" borderId="25" xfId="55" applyNumberFormat="1" applyFont="1" applyFill="1" applyBorder="1" applyAlignment="1" applyProtection="1">
      <alignment horizontal="right"/>
      <protection/>
    </xf>
    <xf numFmtId="2" fontId="3" fillId="19" borderId="25" xfId="55" applyNumberFormat="1" applyFont="1" applyFill="1" applyBorder="1" applyProtection="1">
      <alignment/>
      <protection/>
    </xf>
    <xf numFmtId="2" fontId="2" fillId="18" borderId="26" xfId="55" applyNumberFormat="1" applyFont="1" applyFill="1" applyBorder="1" applyProtection="1">
      <alignment/>
      <protection locked="0"/>
    </xf>
    <xf numFmtId="2" fontId="2" fillId="19" borderId="25" xfId="55" applyNumberFormat="1" applyFont="1" applyFill="1" applyBorder="1" applyProtection="1">
      <alignment/>
      <protection/>
    </xf>
    <xf numFmtId="2" fontId="2" fillId="18" borderId="15" xfId="55" applyNumberFormat="1" applyFont="1" applyFill="1" applyBorder="1" applyProtection="1">
      <alignment/>
      <protection locked="0"/>
    </xf>
    <xf numFmtId="2" fontId="3" fillId="19" borderId="0" xfId="55" applyNumberFormat="1" applyFont="1" applyFill="1" applyBorder="1" applyAlignment="1" applyProtection="1">
      <alignment horizontal="right"/>
      <protection/>
    </xf>
    <xf numFmtId="2" fontId="3" fillId="19" borderId="0" xfId="55" applyNumberFormat="1" applyFont="1" applyFill="1" applyBorder="1" applyProtection="1">
      <alignment/>
      <protection/>
    </xf>
    <xf numFmtId="2" fontId="10" fillId="0" borderId="0" xfId="55" applyNumberFormat="1" applyFont="1" applyBorder="1" applyProtection="1">
      <alignment/>
      <protection/>
    </xf>
    <xf numFmtId="2" fontId="2" fillId="18" borderId="13" xfId="55" applyNumberFormat="1" applyFont="1" applyFill="1" applyBorder="1" applyProtection="1">
      <alignment/>
      <protection locked="0"/>
    </xf>
    <xf numFmtId="2" fontId="2" fillId="18" borderId="27" xfId="55" applyNumberFormat="1" applyFont="1" applyFill="1" applyBorder="1" applyProtection="1">
      <alignment/>
      <protection locked="0"/>
    </xf>
    <xf numFmtId="0" fontId="2" fillId="0" borderId="0" xfId="0" applyFont="1" applyFill="1" applyBorder="1" applyAlignment="1" applyProtection="1">
      <alignment horizontal="left"/>
      <protection/>
    </xf>
    <xf numFmtId="2" fontId="2" fillId="18" borderId="0" xfId="55" applyNumberFormat="1" applyFont="1" applyFill="1" applyBorder="1" applyProtection="1">
      <alignment/>
      <protection locked="0"/>
    </xf>
    <xf numFmtId="2" fontId="1" fillId="0" borderId="0" xfId="55" applyNumberFormat="1" applyFont="1" applyBorder="1" applyProtection="1">
      <alignment/>
      <protection/>
    </xf>
    <xf numFmtId="2" fontId="2" fillId="0" borderId="0" xfId="0" applyNumberFormat="1" applyFont="1" applyBorder="1" applyAlignment="1" applyProtection="1">
      <alignment horizontal="left"/>
      <protection/>
    </xf>
    <xf numFmtId="2" fontId="9" fillId="18" borderId="12" xfId="0" applyNumberFormat="1" applyFont="1" applyFill="1" applyBorder="1" applyAlignment="1" applyProtection="1">
      <alignment/>
      <protection locked="0"/>
    </xf>
    <xf numFmtId="2" fontId="9" fillId="18" borderId="13" xfId="0" applyNumberFormat="1" applyFont="1" applyFill="1" applyBorder="1" applyAlignment="1" applyProtection="1">
      <alignment/>
      <protection locked="0"/>
    </xf>
    <xf numFmtId="2" fontId="2" fillId="0" borderId="0" xfId="55" applyNumberFormat="1" applyFont="1" applyBorder="1" applyAlignment="1" applyProtection="1">
      <alignment/>
      <protection/>
    </xf>
    <xf numFmtId="2" fontId="2" fillId="0" borderId="0" xfId="0" applyNumberFormat="1" applyFont="1" applyFill="1" applyBorder="1" applyAlignment="1" applyProtection="1">
      <alignment horizontal="left"/>
      <protection/>
    </xf>
    <xf numFmtId="2" fontId="9" fillId="18" borderId="12" xfId="55" applyNumberFormat="1" applyFont="1" applyFill="1" applyBorder="1" applyProtection="1">
      <alignment/>
      <protection locked="0"/>
    </xf>
    <xf numFmtId="2" fontId="9" fillId="18" borderId="13" xfId="55" applyNumberFormat="1" applyFont="1" applyFill="1" applyBorder="1" applyProtection="1">
      <alignment/>
      <protection locked="0"/>
    </xf>
    <xf numFmtId="2" fontId="2" fillId="0" borderId="0" xfId="0" applyNumberFormat="1" applyFont="1" applyFill="1" applyBorder="1" applyAlignment="1" applyProtection="1">
      <alignment/>
      <protection/>
    </xf>
    <xf numFmtId="2" fontId="2" fillId="0" borderId="0" xfId="0" applyNumberFormat="1" applyFont="1" applyBorder="1" applyAlignment="1" applyProtection="1">
      <alignment/>
      <protection/>
    </xf>
    <xf numFmtId="2" fontId="2" fillId="19" borderId="0" xfId="0" applyNumberFormat="1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2" fontId="3" fillId="0" borderId="28" xfId="55" applyNumberFormat="1" applyFont="1" applyBorder="1" applyProtection="1">
      <alignment/>
      <protection/>
    </xf>
    <xf numFmtId="2" fontId="2" fillId="0" borderId="15" xfId="55" applyNumberFormat="1" applyFont="1" applyBorder="1" applyProtection="1">
      <alignment/>
      <protection/>
    </xf>
    <xf numFmtId="0" fontId="0" fillId="0" borderId="13" xfId="0" applyFont="1" applyBorder="1" applyAlignment="1" applyProtection="1">
      <alignment horizontal="center"/>
      <protection/>
    </xf>
    <xf numFmtId="2" fontId="2" fillId="18" borderId="21" xfId="55" applyNumberFormat="1" applyFont="1" applyFill="1" applyBorder="1" applyAlignment="1" applyProtection="1">
      <alignment horizontal="right"/>
      <protection locked="0"/>
    </xf>
    <xf numFmtId="2" fontId="2" fillId="0" borderId="28" xfId="55" applyNumberFormat="1" applyFont="1" applyFill="1" applyBorder="1" applyProtection="1">
      <alignment/>
      <protection/>
    </xf>
    <xf numFmtId="1" fontId="2" fillId="18" borderId="28" xfId="55" applyNumberFormat="1" applyFont="1" applyFill="1" applyBorder="1" applyAlignment="1" applyProtection="1">
      <alignment horizontal="center"/>
      <protection locked="0"/>
    </xf>
    <xf numFmtId="0" fontId="0" fillId="0" borderId="27" xfId="0" applyFont="1" applyBorder="1" applyAlignment="1" applyProtection="1">
      <alignment horizontal="center"/>
      <protection/>
    </xf>
    <xf numFmtId="2" fontId="2" fillId="18" borderId="16" xfId="55" applyNumberFormat="1" applyFont="1" applyFill="1" applyBorder="1" applyAlignment="1" applyProtection="1">
      <alignment horizontal="right"/>
      <protection locked="0"/>
    </xf>
    <xf numFmtId="2" fontId="2" fillId="19" borderId="28" xfId="55" applyNumberFormat="1" applyFont="1" applyFill="1" applyBorder="1" applyProtection="1">
      <alignment/>
      <protection/>
    </xf>
    <xf numFmtId="2" fontId="2" fillId="0" borderId="29" xfId="55" applyNumberFormat="1" applyFont="1" applyFill="1" applyBorder="1" applyProtection="1">
      <alignment/>
      <protection/>
    </xf>
    <xf numFmtId="2" fontId="2" fillId="18" borderId="11" xfId="55" applyNumberFormat="1" applyFont="1" applyFill="1" applyBorder="1" applyAlignment="1" applyProtection="1">
      <alignment horizontal="right"/>
      <protection locked="0"/>
    </xf>
    <xf numFmtId="2" fontId="2" fillId="0" borderId="29" xfId="55" applyNumberFormat="1" applyFont="1" applyBorder="1" applyProtection="1">
      <alignment/>
      <protection/>
    </xf>
    <xf numFmtId="0" fontId="0" fillId="0" borderId="0" xfId="0" applyFont="1" applyFill="1" applyBorder="1" applyAlignment="1">
      <alignment/>
    </xf>
    <xf numFmtId="2" fontId="2" fillId="0" borderId="21" xfId="55" applyNumberFormat="1" applyFont="1" applyFill="1" applyBorder="1" applyProtection="1">
      <alignment/>
      <protection/>
    </xf>
    <xf numFmtId="2" fontId="2" fillId="0" borderId="20" xfId="55" applyNumberFormat="1" applyFont="1" applyFill="1" applyBorder="1" applyProtection="1">
      <alignment/>
      <protection/>
    </xf>
    <xf numFmtId="2" fontId="2" fillId="0" borderId="11" xfId="55" applyNumberFormat="1" applyFont="1" applyFill="1" applyBorder="1" applyProtection="1">
      <alignment/>
      <protection/>
    </xf>
    <xf numFmtId="2" fontId="2" fillId="19" borderId="21" xfId="55" applyNumberFormat="1" applyFont="1" applyFill="1" applyBorder="1" applyProtection="1">
      <alignment/>
      <protection/>
    </xf>
    <xf numFmtId="2" fontId="2" fillId="0" borderId="14" xfId="55" applyNumberFormat="1" applyFont="1" applyFill="1" applyBorder="1" applyProtection="1">
      <alignment/>
      <protection/>
    </xf>
    <xf numFmtId="2" fontId="2" fillId="0" borderId="17" xfId="55" applyNumberFormat="1" applyFont="1" applyFill="1" applyBorder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2" fontId="2" fillId="0" borderId="0" xfId="55" applyNumberFormat="1" applyFont="1" applyBorder="1" applyAlignment="1" applyProtection="1">
      <alignment/>
      <protection/>
    </xf>
    <xf numFmtId="2" fontId="2" fillId="0" borderId="0" xfId="55" applyNumberFormat="1" applyFont="1" applyBorder="1" applyProtection="1">
      <alignment/>
      <protection/>
    </xf>
    <xf numFmtId="2" fontId="2" fillId="18" borderId="28" xfId="55" applyNumberFormat="1" applyFont="1" applyFill="1" applyBorder="1" applyProtection="1">
      <alignment/>
      <protection locked="0"/>
    </xf>
    <xf numFmtId="2" fontId="0" fillId="0" borderId="0" xfId="55" applyNumberFormat="1" applyFont="1" applyBorder="1" applyProtection="1">
      <alignment/>
      <protection/>
    </xf>
    <xf numFmtId="2" fontId="1" fillId="0" borderId="0" xfId="55" applyNumberFormat="1" applyFont="1" applyBorder="1">
      <alignment/>
      <protection/>
    </xf>
    <xf numFmtId="2" fontId="2" fillId="18" borderId="29" xfId="55" applyNumberFormat="1" applyFont="1" applyFill="1" applyBorder="1" applyProtection="1">
      <alignment/>
      <protection locked="0"/>
    </xf>
    <xf numFmtId="2" fontId="2" fillId="19" borderId="30" xfId="0" applyNumberFormat="1" applyFont="1" applyFill="1" applyBorder="1" applyAlignment="1" applyProtection="1">
      <alignment/>
      <protection/>
    </xf>
    <xf numFmtId="1" fontId="2" fillId="19" borderId="22" xfId="55" applyNumberFormat="1" applyFont="1" applyFill="1" applyBorder="1" applyAlignment="1" applyProtection="1">
      <alignment horizontal="center"/>
      <protection/>
    </xf>
    <xf numFmtId="2" fontId="3" fillId="0" borderId="0" xfId="55" applyNumberFormat="1" applyFont="1" applyBorder="1" applyAlignment="1" applyProtection="1">
      <alignment horizontal="center"/>
      <protection/>
    </xf>
    <xf numFmtId="2" fontId="4" fillId="0" borderId="0" xfId="55" applyNumberFormat="1" applyFont="1" applyBorder="1" applyAlignment="1" applyProtection="1">
      <alignment horizontal="center"/>
      <protection/>
    </xf>
    <xf numFmtId="2" fontId="6" fillId="18" borderId="11" xfId="55" applyNumberFormat="1" applyFont="1" applyFill="1" applyBorder="1" applyAlignment="1" applyProtection="1">
      <alignment horizontal="left"/>
      <protection locked="0"/>
    </xf>
    <xf numFmtId="2" fontId="5" fillId="18" borderId="11" xfId="55" applyNumberFormat="1" applyFont="1" applyFill="1" applyBorder="1" applyAlignment="1" applyProtection="1">
      <alignment horizontal="left"/>
      <protection locked="0"/>
    </xf>
    <xf numFmtId="195" fontId="5" fillId="18" borderId="31" xfId="55" applyNumberFormat="1" applyFont="1" applyFill="1" applyBorder="1" applyAlignment="1" applyProtection="1">
      <alignment horizontal="left"/>
      <protection locked="0"/>
    </xf>
    <xf numFmtId="2" fontId="5" fillId="18" borderId="31" xfId="55" applyNumberFormat="1" applyFont="1" applyFill="1" applyBorder="1" applyAlignment="1" applyProtection="1">
      <alignment horizontal="left"/>
      <protection locked="0"/>
    </xf>
    <xf numFmtId="2" fontId="3" fillId="18" borderId="11" xfId="55" applyNumberFormat="1" applyFont="1" applyFill="1" applyBorder="1" applyAlignment="1" applyProtection="1">
      <alignment/>
      <protection locked="0"/>
    </xf>
    <xf numFmtId="2" fontId="5" fillId="18" borderId="11" xfId="55" applyNumberFormat="1" applyFont="1" applyFill="1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center"/>
    </xf>
    <xf numFmtId="2" fontId="5" fillId="18" borderId="15" xfId="55" applyNumberFormat="1" applyFont="1" applyFill="1" applyBorder="1" applyAlignment="1" applyProtection="1">
      <alignment horizontal="left"/>
      <protection locked="0"/>
    </xf>
    <xf numFmtId="195" fontId="5" fillId="18" borderId="11" xfId="55" applyNumberFormat="1" applyFont="1" applyFill="1" applyBorder="1" applyAlignment="1" applyProtection="1">
      <alignment horizontal="left"/>
      <protection locked="0"/>
    </xf>
    <xf numFmtId="2" fontId="6" fillId="0" borderId="0" xfId="55" applyNumberFormat="1" applyFont="1" applyBorder="1" applyAlignment="1" applyProtection="1">
      <alignment horizontal="center"/>
      <protection/>
    </xf>
    <xf numFmtId="2" fontId="6" fillId="0" borderId="0" xfId="55" applyNumberFormat="1" applyFont="1" applyBorder="1" applyAlignment="1" applyProtection="1">
      <alignment horizontal="center"/>
      <protection locked="0"/>
    </xf>
    <xf numFmtId="2" fontId="7" fillId="0" borderId="0" xfId="55" applyNumberFormat="1" applyFont="1" applyBorder="1" applyAlignment="1" applyProtection="1">
      <alignment horizontal="center"/>
      <protection/>
    </xf>
    <xf numFmtId="49" fontId="5" fillId="18" borderId="11" xfId="55" applyNumberFormat="1" applyFont="1" applyFill="1" applyBorder="1" applyAlignment="1" applyProtection="1">
      <alignment horizontal="left"/>
      <protection locked="0"/>
    </xf>
    <xf numFmtId="2" fontId="5" fillId="18" borderId="20" xfId="55" applyNumberFormat="1" applyFont="1" applyFill="1" applyBorder="1" applyAlignment="1" applyProtection="1">
      <alignment/>
      <protection locked="0"/>
    </xf>
    <xf numFmtId="195" fontId="5" fillId="18" borderId="21" xfId="55" applyNumberFormat="1" applyFont="1" applyFill="1" applyBorder="1" applyAlignment="1" applyProtection="1">
      <alignment horizontal="left"/>
      <protection locked="0"/>
    </xf>
    <xf numFmtId="195" fontId="5" fillId="18" borderId="13" xfId="55" applyNumberFormat="1" applyFont="1" applyFill="1" applyBorder="1" applyAlignment="1" applyProtection="1">
      <alignment horizontal="left"/>
      <protection locked="0"/>
    </xf>
    <xf numFmtId="195" fontId="5" fillId="18" borderId="20" xfId="55" applyNumberFormat="1" applyFont="1" applyFill="1" applyBorder="1" applyAlignment="1" applyProtection="1">
      <alignment horizontal="left"/>
      <protection locked="0"/>
    </xf>
    <xf numFmtId="2" fontId="3" fillId="0" borderId="27" xfId="55" applyNumberFormat="1" applyFont="1" applyBorder="1" applyAlignment="1" applyProtection="1">
      <alignment horizontal="center"/>
      <protection/>
    </xf>
    <xf numFmtId="2" fontId="3" fillId="20" borderId="11" xfId="55" applyNumberFormat="1" applyFont="1" applyFill="1" applyBorder="1" applyAlignment="1" applyProtection="1">
      <alignment horizontal="center"/>
      <protection/>
    </xf>
    <xf numFmtId="2" fontId="3" fillId="21" borderId="11" xfId="55" applyNumberFormat="1" applyFont="1" applyFill="1" applyBorder="1" applyAlignment="1" applyProtection="1">
      <alignment horizontal="center"/>
      <protection/>
    </xf>
    <xf numFmtId="0" fontId="5" fillId="22" borderId="11" xfId="0" applyFont="1" applyFill="1" applyBorder="1" applyAlignment="1" applyProtection="1">
      <alignment horizontal="center"/>
      <protection/>
    </xf>
    <xf numFmtId="2" fontId="3" fillId="19" borderId="0" xfId="55" applyNumberFormat="1" applyFont="1" applyFill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udget_Spreadsheet-Instr-Revised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ieee.org/organizations/tab/budgeting_tool.xls: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udgeting too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showGridLines="0" tabSelected="1" workbookViewId="0" topLeftCell="A1">
      <selection activeCell="J20" sqref="J20"/>
    </sheetView>
  </sheetViews>
  <sheetFormatPr defaultColWidth="9.00390625" defaultRowHeight="12.75"/>
  <cols>
    <col min="1" max="1" width="19.28125" style="1" customWidth="1"/>
    <col min="2" max="2" width="8.7109375" style="1" customWidth="1"/>
    <col min="3" max="3" width="11.7109375" style="1" customWidth="1"/>
    <col min="4" max="4" width="9.00390625" style="1" customWidth="1"/>
    <col min="5" max="5" width="11.7109375" style="1" customWidth="1"/>
    <col min="6" max="6" width="10.421875" style="1" customWidth="1"/>
    <col min="7" max="7" width="11.7109375" style="1" customWidth="1"/>
    <col min="8" max="16384" width="9.00390625" style="1" customWidth="1"/>
  </cols>
  <sheetData>
    <row r="1" spans="1:9" ht="12.75">
      <c r="A1" s="2" t="s">
        <v>0</v>
      </c>
      <c r="B1" s="3" t="s">
        <v>1</v>
      </c>
      <c r="C1" s="109"/>
      <c r="D1" s="109"/>
      <c r="E1" s="109"/>
      <c r="F1" s="2"/>
      <c r="G1" s="2"/>
      <c r="H1" s="2"/>
      <c r="I1" s="4"/>
    </row>
    <row r="2" spans="1:9" ht="12.75">
      <c r="A2" s="109" t="s">
        <v>478</v>
      </c>
      <c r="B2" s="109"/>
      <c r="C2" s="109"/>
      <c r="D2" s="109"/>
      <c r="E2" s="109"/>
      <c r="F2" s="109"/>
      <c r="G2" s="109"/>
      <c r="H2" s="109"/>
      <c r="I2" s="109"/>
    </row>
    <row r="3" spans="1:9" ht="12.75">
      <c r="A3" s="110" t="s">
        <v>2</v>
      </c>
      <c r="B3" s="110"/>
      <c r="C3" s="110"/>
      <c r="D3" s="110"/>
      <c r="E3" s="110"/>
      <c r="F3" s="110"/>
      <c r="G3" s="110"/>
      <c r="H3" s="110"/>
      <c r="I3" s="110"/>
    </row>
    <row r="4" spans="1:9" ht="12.75">
      <c r="A4" s="2" t="s">
        <v>3</v>
      </c>
      <c r="B4" s="111"/>
      <c r="C4" s="111"/>
      <c r="D4" s="111"/>
      <c r="E4" s="111"/>
      <c r="F4" s="111"/>
      <c r="G4" s="111"/>
      <c r="H4" s="111"/>
      <c r="I4" s="111"/>
    </row>
    <row r="5" spans="1:9" ht="12.75">
      <c r="A5" s="2"/>
      <c r="B5" s="112"/>
      <c r="C5" s="112"/>
      <c r="D5" s="112"/>
      <c r="E5" s="112"/>
      <c r="F5" s="112"/>
      <c r="G5" s="112"/>
      <c r="H5" s="112"/>
      <c r="I5" s="112"/>
    </row>
    <row r="6" spans="1:9" ht="12.75">
      <c r="A6" s="5" t="s">
        <v>4</v>
      </c>
      <c r="B6" s="113"/>
      <c r="C6" s="113"/>
      <c r="D6" s="6" t="s">
        <v>5</v>
      </c>
      <c r="E6" s="114"/>
      <c r="F6" s="114"/>
      <c r="G6" s="114"/>
      <c r="H6" s="114"/>
      <c r="I6" s="114"/>
    </row>
    <row r="7" spans="1:9" ht="12.75">
      <c r="A7" s="3" t="s">
        <v>6</v>
      </c>
      <c r="B7" s="2"/>
      <c r="C7" s="2"/>
      <c r="D7" s="2"/>
      <c r="E7" s="2"/>
      <c r="F7" s="2"/>
      <c r="G7" s="2"/>
      <c r="H7" s="2"/>
      <c r="I7" s="2"/>
    </row>
    <row r="8" spans="1:9" ht="12.75">
      <c r="A8" s="2" t="s">
        <v>7</v>
      </c>
      <c r="B8" s="2"/>
      <c r="C8" s="2"/>
      <c r="D8" s="115"/>
      <c r="E8" s="115"/>
      <c r="F8" s="115"/>
      <c r="G8" s="115"/>
      <c r="H8" s="115"/>
      <c r="I8" s="115"/>
    </row>
    <row r="9" spans="1:9" ht="12.75">
      <c r="A9" s="2" t="s">
        <v>8</v>
      </c>
      <c r="B9" s="2"/>
      <c r="C9" s="2"/>
      <c r="D9" s="2"/>
      <c r="E9" s="2"/>
      <c r="F9" s="2"/>
      <c r="G9" s="2"/>
      <c r="H9" s="2"/>
      <c r="I9" s="4"/>
    </row>
    <row r="10" spans="1:9" ht="12.75">
      <c r="A10" s="2" t="s">
        <v>9</v>
      </c>
      <c r="B10" s="2"/>
      <c r="C10" s="2"/>
      <c r="D10" s="2"/>
      <c r="E10" s="2"/>
      <c r="F10" s="2"/>
      <c r="G10" s="2"/>
      <c r="H10" s="2"/>
      <c r="I10" s="4"/>
    </row>
    <row r="11" spans="1:9" ht="12.75">
      <c r="A11" s="3" t="s">
        <v>10</v>
      </c>
      <c r="B11" s="116" t="s">
        <v>475</v>
      </c>
      <c r="C11" s="116"/>
      <c r="D11" s="3" t="s">
        <v>11</v>
      </c>
      <c r="E11" s="2"/>
      <c r="F11" s="7" t="s">
        <v>476</v>
      </c>
      <c r="G11" s="3" t="s">
        <v>12</v>
      </c>
      <c r="H11" s="8" t="s">
        <v>474</v>
      </c>
      <c r="I11" s="4"/>
    </row>
    <row r="12" spans="1:9" ht="12.75">
      <c r="A12" s="3" t="s">
        <v>13</v>
      </c>
      <c r="B12" s="3"/>
      <c r="C12" s="3" t="s">
        <v>14</v>
      </c>
      <c r="D12" s="3" t="s">
        <v>15</v>
      </c>
      <c r="E12" s="3"/>
      <c r="F12" s="3"/>
      <c r="G12" s="3"/>
      <c r="H12" s="2"/>
      <c r="I12" s="4"/>
    </row>
    <row r="13" spans="1:9" ht="12.75">
      <c r="A13" s="2" t="s">
        <v>16</v>
      </c>
      <c r="B13" s="9" t="s">
        <v>17</v>
      </c>
      <c r="C13" s="10">
        <f>Total_reg_fees___2</f>
        <v>0</v>
      </c>
      <c r="D13" s="2" t="s">
        <v>18</v>
      </c>
      <c r="E13" s="10">
        <f>Revenue!J24</f>
        <v>0</v>
      </c>
      <c r="F13" s="2" t="s">
        <v>19</v>
      </c>
      <c r="G13" s="10">
        <f>Revenue!N24</f>
        <v>0</v>
      </c>
      <c r="H13" s="2"/>
      <c r="I13" s="4"/>
    </row>
    <row r="14" spans="1:9" ht="12.75">
      <c r="A14" s="2" t="s">
        <v>20</v>
      </c>
      <c r="B14" s="2"/>
      <c r="C14" s="10">
        <f>Total_conf_pub_sales___2</f>
        <v>0</v>
      </c>
      <c r="D14" s="2"/>
      <c r="E14" s="10">
        <f>Revenue!J36</f>
        <v>0</v>
      </c>
      <c r="F14" s="2"/>
      <c r="G14" s="10">
        <f>Revenue!N36</f>
        <v>0</v>
      </c>
      <c r="H14" s="2"/>
      <c r="I14" s="4"/>
    </row>
    <row r="15" spans="1:9" ht="12.75">
      <c r="A15" s="2" t="s">
        <v>21</v>
      </c>
      <c r="B15" s="2"/>
      <c r="C15" s="10">
        <f>Total_exhibits___2</f>
        <v>0</v>
      </c>
      <c r="D15" s="2"/>
      <c r="E15" s="10">
        <f>Revenue!J43</f>
        <v>0</v>
      </c>
      <c r="F15" s="2"/>
      <c r="G15" s="10">
        <f>Revenue!N43</f>
        <v>0</v>
      </c>
      <c r="H15" s="2"/>
      <c r="I15" s="4"/>
    </row>
    <row r="16" spans="1:9" ht="12.75">
      <c r="A16" s="2" t="s">
        <v>22</v>
      </c>
      <c r="B16" s="2"/>
      <c r="C16" s="10">
        <f>Total_social_event___2</f>
        <v>0</v>
      </c>
      <c r="D16" s="2"/>
      <c r="E16" s="10">
        <f>Revenue!J47</f>
        <v>0</v>
      </c>
      <c r="F16" s="2"/>
      <c r="G16" s="10">
        <f>Revenue!N47</f>
        <v>0</v>
      </c>
      <c r="H16" s="2"/>
      <c r="I16" s="4"/>
    </row>
    <row r="17" spans="1:9" ht="12.75">
      <c r="A17" s="2" t="s">
        <v>23</v>
      </c>
      <c r="B17" s="2"/>
      <c r="C17" s="10">
        <f>Total__other___2</f>
        <v>0</v>
      </c>
      <c r="D17" s="2"/>
      <c r="E17" s="10">
        <f>Revenue!J56</f>
        <v>0</v>
      </c>
      <c r="F17" s="2"/>
      <c r="G17" s="10">
        <f>Revenue!N56</f>
        <v>0</v>
      </c>
      <c r="H17" s="2"/>
      <c r="I17" s="4"/>
    </row>
    <row r="18" spans="1:9" ht="12.75">
      <c r="A18" s="11" t="s">
        <v>24</v>
      </c>
      <c r="B18" s="12" t="s">
        <v>25</v>
      </c>
      <c r="C18" s="13">
        <f>SUM(C13:C17)</f>
        <v>0</v>
      </c>
      <c r="D18" s="11" t="s">
        <v>26</v>
      </c>
      <c r="E18" s="13">
        <f>SUM(E13:E17)</f>
        <v>0</v>
      </c>
      <c r="F18" s="11" t="s">
        <v>27</v>
      </c>
      <c r="G18" s="13">
        <f>SUM(G13:G17)</f>
        <v>0</v>
      </c>
      <c r="H18" s="14"/>
      <c r="I18" s="4"/>
    </row>
    <row r="19" spans="1:9" ht="12.75">
      <c r="A19" s="15" t="s">
        <v>28</v>
      </c>
      <c r="B19" s="2"/>
      <c r="C19" s="16">
        <v>0</v>
      </c>
      <c r="D19" s="2"/>
      <c r="E19" s="16">
        <v>0</v>
      </c>
      <c r="F19" s="2"/>
      <c r="G19" s="16">
        <v>0</v>
      </c>
      <c r="H19" s="14"/>
      <c r="I19" s="4"/>
    </row>
    <row r="20" spans="1:9" ht="12.75">
      <c r="A20" s="17" t="s">
        <v>29</v>
      </c>
      <c r="B20" s="12" t="s">
        <v>30</v>
      </c>
      <c r="C20" s="13">
        <f>C18+C19</f>
        <v>0</v>
      </c>
      <c r="D20" s="11" t="s">
        <v>31</v>
      </c>
      <c r="E20" s="13">
        <f>E18+E19</f>
        <v>0</v>
      </c>
      <c r="F20" s="11" t="s">
        <v>32</v>
      </c>
      <c r="G20" s="13">
        <f>G18+G19</f>
        <v>0</v>
      </c>
      <c r="H20" s="14"/>
      <c r="I20" s="4"/>
    </row>
    <row r="21" spans="1:9" ht="12.75">
      <c r="A21" s="3" t="s">
        <v>33</v>
      </c>
      <c r="B21" s="2"/>
      <c r="C21" s="2"/>
      <c r="D21" s="2"/>
      <c r="E21" s="2"/>
      <c r="F21" s="2"/>
      <c r="G21" s="2"/>
      <c r="H21" s="2"/>
      <c r="I21" s="4"/>
    </row>
    <row r="22" spans="1:9" ht="12.75">
      <c r="A22" s="2" t="s">
        <v>34</v>
      </c>
      <c r="B22" s="2"/>
      <c r="C22" s="10">
        <f>Expense!D17</f>
        <v>0</v>
      </c>
      <c r="D22" s="2"/>
      <c r="E22" s="10">
        <f>Expense!F17</f>
        <v>0</v>
      </c>
      <c r="F22" s="2"/>
      <c r="G22" s="10">
        <f>Expense!H17</f>
        <v>0</v>
      </c>
      <c r="H22" s="2"/>
      <c r="I22" s="4"/>
    </row>
    <row r="23" spans="1:9" ht="12.75">
      <c r="A23" s="2" t="s">
        <v>35</v>
      </c>
      <c r="B23" s="2"/>
      <c r="C23" s="18">
        <f>Expense!D21</f>
        <v>0</v>
      </c>
      <c r="D23" s="2"/>
      <c r="E23" s="18">
        <f>Expense!F21</f>
        <v>0</v>
      </c>
      <c r="F23" s="2"/>
      <c r="G23" s="18">
        <f>Expense!H21</f>
        <v>0</v>
      </c>
      <c r="H23" s="2"/>
      <c r="I23" s="4"/>
    </row>
    <row r="24" spans="1:9" ht="12.75">
      <c r="A24" s="2" t="s">
        <v>36</v>
      </c>
      <c r="B24" s="9" t="s">
        <v>37</v>
      </c>
      <c r="C24" s="10">
        <f>Expense!D31</f>
        <v>0</v>
      </c>
      <c r="D24" s="2" t="s">
        <v>38</v>
      </c>
      <c r="E24" s="10">
        <f>Expense!F31</f>
        <v>0</v>
      </c>
      <c r="F24" s="2" t="s">
        <v>39</v>
      </c>
      <c r="G24" s="10">
        <f>Expense!H31</f>
        <v>0</v>
      </c>
      <c r="H24" s="2"/>
      <c r="I24" s="4"/>
    </row>
    <row r="25" spans="1:9" ht="12.75">
      <c r="A25" s="2" t="s">
        <v>40</v>
      </c>
      <c r="B25" s="2"/>
      <c r="C25" s="10">
        <f>Expense!D36</f>
        <v>0</v>
      </c>
      <c r="D25" s="2"/>
      <c r="E25" s="10">
        <f>Expense!F36</f>
        <v>0</v>
      </c>
      <c r="F25" s="2"/>
      <c r="G25" s="10">
        <f>Expense!H36</f>
        <v>0</v>
      </c>
      <c r="H25" s="2"/>
      <c r="I25" s="4"/>
    </row>
    <row r="26" spans="1:9" ht="12.75">
      <c r="A26" s="2" t="s">
        <v>41</v>
      </c>
      <c r="B26" s="2"/>
      <c r="C26" s="10">
        <f>Expense!D42</f>
        <v>0</v>
      </c>
      <c r="D26" s="2"/>
      <c r="E26" s="10">
        <f>Expense!F42</f>
        <v>0</v>
      </c>
      <c r="F26" s="2"/>
      <c r="G26" s="10">
        <f>Expense!H42</f>
        <v>0</v>
      </c>
      <c r="H26" s="2"/>
      <c r="I26" s="4"/>
    </row>
    <row r="27" spans="1:9" ht="12.75">
      <c r="A27" s="2" t="s">
        <v>42</v>
      </c>
      <c r="B27" s="2"/>
      <c r="C27" s="10">
        <f>Expense!D57</f>
        <v>0</v>
      </c>
      <c r="D27" s="2"/>
      <c r="E27" s="10">
        <f>Expense!F57</f>
        <v>0</v>
      </c>
      <c r="F27" s="2"/>
      <c r="G27" s="10">
        <f>Expense!H57</f>
        <v>0</v>
      </c>
      <c r="H27" s="2"/>
      <c r="I27" s="4"/>
    </row>
    <row r="28" spans="1:9" ht="12.75">
      <c r="A28" s="2" t="s">
        <v>43</v>
      </c>
      <c r="B28" s="2"/>
      <c r="C28" s="10">
        <f>'Social Function'!F38</f>
        <v>0</v>
      </c>
      <c r="D28" s="2"/>
      <c r="E28" s="10">
        <f>'Social Function'!G38</f>
        <v>0</v>
      </c>
      <c r="F28" s="2"/>
      <c r="G28" s="10">
        <f>'Social Function'!H38</f>
        <v>0</v>
      </c>
      <c r="H28" s="2"/>
      <c r="I28" s="4"/>
    </row>
    <row r="29" spans="1:9" ht="12.75">
      <c r="A29" s="2" t="s">
        <v>44</v>
      </c>
      <c r="B29" s="2"/>
      <c r="C29" s="10">
        <f>'Expense con_t'!D23</f>
        <v>0</v>
      </c>
      <c r="D29" s="2"/>
      <c r="E29" s="10">
        <f>'Expense con_t'!F23</f>
        <v>0</v>
      </c>
      <c r="F29" s="2"/>
      <c r="G29" s="10">
        <f>'Expense con_t'!H23</f>
        <v>0</v>
      </c>
      <c r="H29" s="2"/>
      <c r="I29" s="4"/>
    </row>
    <row r="30" spans="1:9" ht="12.75">
      <c r="A30" s="2" t="s">
        <v>45</v>
      </c>
      <c r="B30" s="2"/>
      <c r="C30" s="18">
        <f>'Expense con_t'!D31</f>
        <v>0</v>
      </c>
      <c r="D30" s="14"/>
      <c r="E30" s="18">
        <f>'Expense con_t'!F31</f>
        <v>0</v>
      </c>
      <c r="F30" s="14"/>
      <c r="G30" s="18">
        <f>'Expense con_t'!H31</f>
        <v>0</v>
      </c>
      <c r="H30" s="2"/>
      <c r="I30" s="4"/>
    </row>
    <row r="31" spans="1:9" ht="12.75">
      <c r="A31" s="2" t="s">
        <v>46</v>
      </c>
      <c r="B31" s="2"/>
      <c r="C31" s="18">
        <f>'Expense con_t'!D37</f>
        <v>0</v>
      </c>
      <c r="D31" s="14"/>
      <c r="E31" s="18">
        <f>'Expense con_t'!F37</f>
        <v>0</v>
      </c>
      <c r="F31" s="14"/>
      <c r="G31" s="18">
        <f>'Expense con_t'!H37</f>
        <v>0</v>
      </c>
      <c r="H31" s="2"/>
      <c r="I31" s="4"/>
    </row>
    <row r="32" spans="1:9" ht="12.75">
      <c r="A32" s="11" t="s">
        <v>47</v>
      </c>
      <c r="B32" s="12" t="s">
        <v>48</v>
      </c>
      <c r="C32" s="13">
        <f>SUM(C22:C31)</f>
        <v>0</v>
      </c>
      <c r="D32" s="11" t="s">
        <v>49</v>
      </c>
      <c r="E32" s="13">
        <f>SUM(E22:E31)</f>
        <v>0</v>
      </c>
      <c r="F32" s="11" t="s">
        <v>50</v>
      </c>
      <c r="G32" s="13">
        <f>SUM(G22:G31)</f>
        <v>0</v>
      </c>
      <c r="H32" s="14"/>
      <c r="I32" s="4"/>
    </row>
    <row r="33" spans="1:9" ht="12.75">
      <c r="A33" s="2" t="s">
        <v>51</v>
      </c>
      <c r="B33" s="19" t="s">
        <v>52</v>
      </c>
      <c r="C33" s="16">
        <v>0</v>
      </c>
      <c r="D33" s="2"/>
      <c r="E33" s="16">
        <v>0</v>
      </c>
      <c r="F33" s="2"/>
      <c r="G33" s="16">
        <v>0</v>
      </c>
      <c r="H33" s="14"/>
      <c r="I33" s="4"/>
    </row>
    <row r="34" spans="1:9" ht="12.75">
      <c r="A34" s="11" t="s">
        <v>53</v>
      </c>
      <c r="B34" s="12" t="s">
        <v>54</v>
      </c>
      <c r="C34" s="13">
        <f>(C32+C33)</f>
        <v>0</v>
      </c>
      <c r="D34" s="11" t="s">
        <v>55</v>
      </c>
      <c r="E34" s="13">
        <f>(E32+E33)</f>
        <v>0</v>
      </c>
      <c r="F34" s="11" t="s">
        <v>56</v>
      </c>
      <c r="G34" s="13">
        <f>(G32+G33)</f>
        <v>0</v>
      </c>
      <c r="H34" s="14"/>
      <c r="I34" s="4"/>
    </row>
    <row r="35" spans="1:9" ht="12.75">
      <c r="A35" s="3" t="s">
        <v>57</v>
      </c>
      <c r="B35" s="2"/>
      <c r="C35" s="2"/>
      <c r="D35" s="2"/>
      <c r="E35" s="2"/>
      <c r="F35" s="2"/>
      <c r="G35" s="2"/>
      <c r="H35" s="2"/>
      <c r="I35" s="4"/>
    </row>
    <row r="36" spans="1:9" ht="12.75">
      <c r="A36" s="20" t="s">
        <v>58</v>
      </c>
      <c r="B36" s="21"/>
      <c r="C36" s="22">
        <f>C20-C34</f>
        <v>0</v>
      </c>
      <c r="D36" s="20"/>
      <c r="E36" s="22">
        <f>E20-E34</f>
        <v>0</v>
      </c>
      <c r="F36" s="20"/>
      <c r="G36" s="22">
        <f>G20-G34</f>
        <v>0</v>
      </c>
      <c r="H36" s="2"/>
      <c r="I36" s="4"/>
    </row>
    <row r="37" spans="1:9" ht="12.75">
      <c r="A37" s="2"/>
      <c r="B37" s="2"/>
      <c r="C37" s="2"/>
      <c r="D37" s="2"/>
      <c r="E37" s="2"/>
      <c r="F37" s="2"/>
      <c r="G37" s="2"/>
      <c r="H37" s="2"/>
      <c r="I37" s="4"/>
    </row>
    <row r="38" spans="1:9" ht="12.75">
      <c r="A38" s="3" t="s">
        <v>59</v>
      </c>
      <c r="B38" s="2"/>
      <c r="C38" s="2"/>
      <c r="D38" s="2" t="s">
        <v>60</v>
      </c>
      <c r="F38" s="2"/>
      <c r="G38" s="2"/>
      <c r="H38" s="2"/>
      <c r="I38" s="4"/>
    </row>
    <row r="39" spans="3:7" ht="12.75">
      <c r="C39" s="117" t="s">
        <v>61</v>
      </c>
      <c r="D39" s="117"/>
      <c r="F39" s="117" t="s">
        <v>62</v>
      </c>
      <c r="G39" s="117"/>
    </row>
    <row r="40" spans="1:9" ht="12.75">
      <c r="A40" s="2" t="s">
        <v>63</v>
      </c>
      <c r="C40" s="2" t="s">
        <v>64</v>
      </c>
      <c r="D40" s="2" t="s">
        <v>65</v>
      </c>
      <c r="F40" s="2" t="s">
        <v>66</v>
      </c>
      <c r="G40" s="2" t="s">
        <v>67</v>
      </c>
      <c r="H40" s="2"/>
      <c r="I40" s="4"/>
    </row>
    <row r="41" spans="1:9" ht="12.75">
      <c r="A41" s="23"/>
      <c r="C41" s="24"/>
      <c r="D41" s="10">
        <f>(C36*C41)</f>
        <v>0</v>
      </c>
      <c r="F41" s="24"/>
      <c r="G41" s="10">
        <f>(G36*F41)</f>
        <v>0</v>
      </c>
      <c r="H41" s="2"/>
      <c r="I41" s="4"/>
    </row>
    <row r="42" spans="1:9" ht="12.75">
      <c r="A42" s="23"/>
      <c r="C42" s="24"/>
      <c r="D42" s="10">
        <f>(C36*C42)</f>
        <v>0</v>
      </c>
      <c r="F42" s="24"/>
      <c r="G42" s="10">
        <f>(G36*F42)</f>
        <v>0</v>
      </c>
      <c r="H42" s="2"/>
      <c r="I42" s="4"/>
    </row>
    <row r="43" spans="1:9" ht="12.75">
      <c r="A43" s="23"/>
      <c r="C43" s="24"/>
      <c r="D43" s="10">
        <f>(C36*C43)</f>
        <v>0</v>
      </c>
      <c r="F43" s="24"/>
      <c r="G43" s="10">
        <f>(G36*F43)</f>
        <v>0</v>
      </c>
      <c r="H43" s="2"/>
      <c r="I43" s="4"/>
    </row>
    <row r="44" spans="1:9" ht="12.75">
      <c r="A44" s="23"/>
      <c r="C44" s="24"/>
      <c r="D44" s="10">
        <f>(C36*C44)</f>
        <v>0</v>
      </c>
      <c r="F44" s="24"/>
      <c r="G44" s="10">
        <f>(G36*F44)</f>
        <v>0</v>
      </c>
      <c r="H44" s="2"/>
      <c r="I44" s="4"/>
    </row>
    <row r="45" spans="1:9" ht="12.75">
      <c r="A45" s="2"/>
      <c r="B45" s="2" t="s">
        <v>68</v>
      </c>
      <c r="C45" s="2"/>
      <c r="D45" s="13">
        <f>SUM(D41:D44)</f>
        <v>0</v>
      </c>
      <c r="E45" s="2" t="s">
        <v>69</v>
      </c>
      <c r="F45" s="2"/>
      <c r="G45" s="13">
        <f>SUM(G41:G44)</f>
        <v>0</v>
      </c>
      <c r="H45" s="2"/>
      <c r="I45" s="4"/>
    </row>
    <row r="46" spans="1:9" ht="12.75">
      <c r="A46" s="3" t="s">
        <v>70</v>
      </c>
      <c r="B46" s="2"/>
      <c r="C46" s="2"/>
      <c r="D46" s="2"/>
      <c r="E46" s="2"/>
      <c r="F46" s="2"/>
      <c r="G46" s="2"/>
      <c r="H46" s="2"/>
      <c r="I46" s="4"/>
    </row>
    <row r="47" spans="1:9" ht="12.75">
      <c r="A47" s="2" t="s">
        <v>71</v>
      </c>
      <c r="B47" s="112"/>
      <c r="C47" s="112"/>
      <c r="D47" s="112"/>
      <c r="E47" s="112"/>
      <c r="F47" s="112"/>
      <c r="G47" s="112"/>
      <c r="H47" s="112"/>
      <c r="I47" s="112"/>
    </row>
    <row r="48" spans="1:9" ht="12.75">
      <c r="A48" s="2" t="s">
        <v>72</v>
      </c>
      <c r="B48" s="112"/>
      <c r="C48" s="112"/>
      <c r="D48" s="112"/>
      <c r="E48" s="112"/>
      <c r="F48" s="112"/>
      <c r="G48" s="112"/>
      <c r="H48" s="112"/>
      <c r="I48" s="112"/>
    </row>
    <row r="49" spans="1:9" ht="12.75">
      <c r="A49" s="2" t="s">
        <v>73</v>
      </c>
      <c r="B49" s="118"/>
      <c r="C49" s="118"/>
      <c r="D49" s="118"/>
      <c r="E49" s="118"/>
      <c r="F49" s="2" t="s">
        <v>74</v>
      </c>
      <c r="G49" s="118"/>
      <c r="H49" s="118"/>
      <c r="I49" s="118"/>
    </row>
    <row r="50" spans="1:9" ht="12.75">
      <c r="A50" s="2" t="s">
        <v>75</v>
      </c>
      <c r="B50" s="2"/>
      <c r="C50" s="2"/>
      <c r="D50" s="25"/>
      <c r="E50" s="25"/>
      <c r="F50" s="2"/>
      <c r="G50" s="2"/>
      <c r="H50" s="2"/>
      <c r="I50" s="4"/>
    </row>
    <row r="51" spans="1:9" ht="12.75">
      <c r="A51" s="3" t="s">
        <v>76</v>
      </c>
      <c r="B51" s="2"/>
      <c r="C51" s="2"/>
      <c r="D51" s="2"/>
      <c r="E51" s="2"/>
      <c r="F51" s="2"/>
      <c r="G51" s="2"/>
      <c r="H51" s="2"/>
      <c r="I51" s="4"/>
    </row>
    <row r="52" spans="1:9" ht="12.75">
      <c r="A52" s="2" t="s">
        <v>77</v>
      </c>
      <c r="B52" s="112"/>
      <c r="C52" s="112"/>
      <c r="D52" s="112"/>
      <c r="E52" s="112"/>
      <c r="F52" s="2" t="s">
        <v>78</v>
      </c>
      <c r="G52" s="112"/>
      <c r="H52" s="112"/>
      <c r="I52" s="112"/>
    </row>
    <row r="53" spans="1:9" ht="12.75">
      <c r="A53" s="2" t="s">
        <v>79</v>
      </c>
      <c r="B53" s="112"/>
      <c r="C53" s="112"/>
      <c r="D53" s="112"/>
      <c r="E53" s="112"/>
      <c r="F53" s="112"/>
      <c r="G53" s="112"/>
      <c r="H53" s="112"/>
      <c r="I53" s="112"/>
    </row>
    <row r="54" spans="1:9" ht="12.75">
      <c r="A54" s="3" t="s">
        <v>80</v>
      </c>
      <c r="B54" s="2"/>
      <c r="C54" s="2"/>
      <c r="D54" s="2"/>
      <c r="E54" s="2"/>
      <c r="F54" s="2"/>
      <c r="G54" s="2"/>
      <c r="H54" s="2"/>
      <c r="I54" s="4"/>
    </row>
    <row r="55" spans="1:9" ht="12.75">
      <c r="A55" s="2" t="s">
        <v>81</v>
      </c>
      <c r="B55" s="112"/>
      <c r="C55" s="112"/>
      <c r="D55" s="112"/>
      <c r="E55" s="112"/>
      <c r="F55" s="14" t="s">
        <v>82</v>
      </c>
      <c r="G55" s="123"/>
      <c r="H55" s="123"/>
      <c r="I55" s="123"/>
    </row>
    <row r="56" spans="1:9" ht="12.75">
      <c r="A56" s="2" t="s">
        <v>83</v>
      </c>
      <c r="B56" s="112"/>
      <c r="C56" s="112"/>
      <c r="D56" s="112"/>
      <c r="E56" s="112"/>
      <c r="F56" s="112"/>
      <c r="G56" s="112"/>
      <c r="H56" s="112"/>
      <c r="I56" s="112"/>
    </row>
    <row r="57" spans="1:9" ht="12.75">
      <c r="A57" s="2" t="s">
        <v>84</v>
      </c>
      <c r="B57" s="112"/>
      <c r="C57" s="112"/>
      <c r="D57" s="112"/>
      <c r="E57" s="112"/>
      <c r="F57" s="112"/>
      <c r="G57" s="112"/>
      <c r="H57" s="112"/>
      <c r="I57" s="112"/>
    </row>
    <row r="58" spans="1:9" ht="12.75">
      <c r="A58" s="3" t="s">
        <v>85</v>
      </c>
      <c r="B58" s="112"/>
      <c r="C58" s="112"/>
      <c r="D58" s="112"/>
      <c r="E58" s="3" t="s">
        <v>86</v>
      </c>
      <c r="F58" s="2"/>
      <c r="G58" s="112"/>
      <c r="H58" s="112"/>
      <c r="I58" s="112"/>
    </row>
    <row r="59" spans="1:9" ht="12.75">
      <c r="A59" s="2"/>
      <c r="B59" s="2"/>
      <c r="C59" s="2"/>
      <c r="D59" s="2" t="s">
        <v>87</v>
      </c>
      <c r="E59" s="119"/>
      <c r="F59" s="119"/>
      <c r="G59" s="2"/>
      <c r="H59" s="2"/>
      <c r="I59" s="4"/>
    </row>
    <row r="60" spans="1:9" ht="12.75">
      <c r="A60" s="120"/>
      <c r="B60" s="120"/>
      <c r="C60" s="120"/>
      <c r="D60" s="120"/>
      <c r="E60" s="120"/>
      <c r="F60" s="120"/>
      <c r="G60" s="120"/>
      <c r="H60" s="120"/>
      <c r="I60" s="120"/>
    </row>
    <row r="61" spans="1:9" ht="12.75">
      <c r="A61" s="120"/>
      <c r="B61" s="120"/>
      <c r="C61" s="120"/>
      <c r="D61" s="120"/>
      <c r="E61" s="120"/>
      <c r="F61" s="120"/>
      <c r="G61" s="120"/>
      <c r="H61" s="120"/>
      <c r="I61" s="120"/>
    </row>
    <row r="62" spans="1:9" ht="12.75">
      <c r="A62" s="121"/>
      <c r="B62" s="121"/>
      <c r="C62" s="121"/>
      <c r="D62" s="121"/>
      <c r="E62" s="121"/>
      <c r="F62" s="121"/>
      <c r="G62" s="121"/>
      <c r="H62" s="121"/>
      <c r="I62" s="121"/>
    </row>
    <row r="63" spans="1:9" ht="12.75">
      <c r="A63" s="122"/>
      <c r="B63" s="122"/>
      <c r="C63" s="122"/>
      <c r="D63" s="122"/>
      <c r="E63" s="122"/>
      <c r="F63" s="122"/>
      <c r="G63" s="122"/>
      <c r="H63" s="122"/>
      <c r="I63" s="122"/>
    </row>
  </sheetData>
  <sheetProtection/>
  <mergeCells count="31">
    <mergeCell ref="A62:I62"/>
    <mergeCell ref="A63:I63"/>
    <mergeCell ref="B53:I53"/>
    <mergeCell ref="B55:E55"/>
    <mergeCell ref="G55:I55"/>
    <mergeCell ref="B56:I56"/>
    <mergeCell ref="B57:I57"/>
    <mergeCell ref="G52:I52"/>
    <mergeCell ref="E59:F59"/>
    <mergeCell ref="A60:I60"/>
    <mergeCell ref="A61:I61"/>
    <mergeCell ref="B11:C11"/>
    <mergeCell ref="C39:D39"/>
    <mergeCell ref="F39:G39"/>
    <mergeCell ref="B58:D58"/>
    <mergeCell ref="G58:I58"/>
    <mergeCell ref="B47:I47"/>
    <mergeCell ref="B48:I48"/>
    <mergeCell ref="B49:E49"/>
    <mergeCell ref="G49:I49"/>
    <mergeCell ref="B52:E52"/>
    <mergeCell ref="B5:I5"/>
    <mergeCell ref="B6:C6"/>
    <mergeCell ref="E6:I6"/>
    <mergeCell ref="D8:E8"/>
    <mergeCell ref="F8:G8"/>
    <mergeCell ref="H8:I8"/>
    <mergeCell ref="C1:E1"/>
    <mergeCell ref="A3:I3"/>
    <mergeCell ref="B4:I4"/>
    <mergeCell ref="A2:I2"/>
  </mergeCells>
  <printOptions/>
  <pageMargins left="0.5905511811023623" right="0.5905511811023623" top="0.5118110236220472" bottom="0.2362204724409449" header="0.5118110236220472" footer="0.5118110236220472"/>
  <pageSetup fitToHeight="0" horizontalDpi="300" verticalDpi="300" orientation="portrait" paperSize="9" scale="90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5"/>
  <sheetViews>
    <sheetView showGridLines="0" workbookViewId="0" topLeftCell="A1">
      <selection activeCell="K6" sqref="K6"/>
    </sheetView>
  </sheetViews>
  <sheetFormatPr defaultColWidth="9.00390625" defaultRowHeight="12.75"/>
  <cols>
    <col min="1" max="1" width="19.28125" style="1" customWidth="1"/>
    <col min="2" max="2" width="8.140625" style="1" customWidth="1"/>
    <col min="3" max="3" width="6.28125" style="1" customWidth="1"/>
    <col min="4" max="4" width="8.421875" style="1" customWidth="1"/>
    <col min="5" max="5" width="3.421875" style="1" customWidth="1"/>
    <col min="6" max="6" width="9.7109375" style="1" customWidth="1"/>
    <col min="7" max="7" width="6.28125" style="1" customWidth="1"/>
    <col min="8" max="8" width="8.28125" style="1" customWidth="1"/>
    <col min="9" max="9" width="3.421875" style="1" customWidth="1"/>
    <col min="10" max="10" width="8.8515625" style="1" customWidth="1"/>
    <col min="11" max="11" width="6.28125" style="1" customWidth="1"/>
    <col min="12" max="12" width="7.421875" style="1" customWidth="1"/>
    <col min="13" max="13" width="3.421875" style="1" customWidth="1"/>
    <col min="14" max="14" width="7.28125" style="1" customWidth="1"/>
    <col min="15" max="16384" width="9.00390625" style="1" customWidth="1"/>
  </cols>
  <sheetData>
    <row r="1" spans="1:14" ht="12.75">
      <c r="A1" s="109" t="s">
        <v>88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1:14" ht="12.75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</row>
    <row r="3" spans="1:14" ht="12.75">
      <c r="A3" s="110" t="s">
        <v>89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</row>
    <row r="4" spans="1:14" ht="12.75">
      <c r="A4" s="2" t="s">
        <v>479</v>
      </c>
      <c r="B4" s="2"/>
      <c r="C4" s="2"/>
      <c r="D4" s="2"/>
      <c r="E4" s="2"/>
      <c r="F4" s="2"/>
      <c r="G4" s="2"/>
      <c r="H4" s="2"/>
      <c r="I4" s="4"/>
      <c r="J4" s="26"/>
      <c r="K4" s="26"/>
      <c r="L4" s="26"/>
      <c r="M4" s="26"/>
      <c r="N4" s="26"/>
    </row>
    <row r="5" spans="1:14" ht="12.75">
      <c r="A5" s="2" t="s">
        <v>90</v>
      </c>
      <c r="B5" s="2"/>
      <c r="C5" s="2"/>
      <c r="D5" s="2"/>
      <c r="E5" s="2"/>
      <c r="F5" s="2"/>
      <c r="G5" s="2"/>
      <c r="H5" s="2"/>
      <c r="I5" s="4"/>
      <c r="J5" s="26"/>
      <c r="K5" s="26"/>
      <c r="L5" s="26"/>
      <c r="M5" s="26"/>
      <c r="N5" s="26"/>
    </row>
    <row r="6" spans="1:14" ht="12.75">
      <c r="A6" s="2" t="s">
        <v>91</v>
      </c>
      <c r="B6" s="2"/>
      <c r="C6" s="2"/>
      <c r="D6" s="2"/>
      <c r="E6" s="2"/>
      <c r="F6" s="2"/>
      <c r="G6" s="2"/>
      <c r="H6" s="2"/>
      <c r="I6" s="4"/>
      <c r="J6" s="26"/>
      <c r="K6" s="26"/>
      <c r="L6" s="26"/>
      <c r="M6" s="26"/>
      <c r="N6" s="26"/>
    </row>
    <row r="7" spans="1:14" ht="12.75">
      <c r="A7" s="2" t="s">
        <v>92</v>
      </c>
      <c r="B7" s="2" t="s">
        <v>93</v>
      </c>
      <c r="C7" s="2"/>
      <c r="D7" s="2"/>
      <c r="E7" s="2"/>
      <c r="F7" s="2"/>
      <c r="G7" s="2"/>
      <c r="H7" s="2"/>
      <c r="I7" s="4"/>
      <c r="J7" s="26"/>
      <c r="K7" s="26"/>
      <c r="L7" s="26"/>
      <c r="M7" s="26"/>
      <c r="N7" s="26"/>
    </row>
    <row r="8" spans="1:14" ht="12.75">
      <c r="A8" s="2" t="s">
        <v>94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</row>
    <row r="9" spans="1:14" ht="12.75">
      <c r="A9" s="124"/>
      <c r="B9" s="124"/>
      <c r="C9" s="124"/>
      <c r="D9" s="124"/>
      <c r="E9" s="124"/>
      <c r="F9" s="20" t="s">
        <v>95</v>
      </c>
      <c r="G9" s="125"/>
      <c r="H9" s="126"/>
      <c r="I9" s="126"/>
      <c r="J9" s="126"/>
      <c r="K9" s="126"/>
      <c r="L9" s="126"/>
      <c r="M9" s="126"/>
      <c r="N9" s="127"/>
    </row>
    <row r="10" spans="1:14" ht="12.75">
      <c r="A10" s="2"/>
      <c r="B10" s="2"/>
      <c r="C10" s="128" t="s">
        <v>96</v>
      </c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</row>
    <row r="11" spans="1:14" ht="12.75">
      <c r="A11" s="2"/>
      <c r="B11" s="2"/>
      <c r="C11" s="2"/>
      <c r="D11" s="3"/>
      <c r="E11" s="2"/>
      <c r="F11" s="2"/>
      <c r="G11" s="2"/>
      <c r="H11" s="2"/>
      <c r="I11" s="4"/>
      <c r="J11" s="26"/>
      <c r="K11" s="26"/>
      <c r="L11" s="26"/>
      <c r="M11" s="26"/>
      <c r="N11" s="26"/>
    </row>
    <row r="12" spans="1:14" ht="12.75">
      <c r="A12" s="2"/>
      <c r="B12" s="2"/>
      <c r="C12" s="129" t="s">
        <v>97</v>
      </c>
      <c r="D12" s="129"/>
      <c r="E12" s="129"/>
      <c r="F12" s="129"/>
      <c r="G12" s="130" t="s">
        <v>98</v>
      </c>
      <c r="H12" s="130"/>
      <c r="I12" s="130"/>
      <c r="J12" s="130"/>
      <c r="K12" s="131" t="s">
        <v>99</v>
      </c>
      <c r="L12" s="131"/>
      <c r="M12" s="131"/>
      <c r="N12" s="131"/>
    </row>
    <row r="13" spans="1:14" ht="12.75">
      <c r="A13" s="3" t="s">
        <v>100</v>
      </c>
      <c r="B13" s="2"/>
      <c r="C13" s="27" t="s">
        <v>101</v>
      </c>
      <c r="D13" s="3" t="s">
        <v>102</v>
      </c>
      <c r="E13" s="28" t="s">
        <v>103</v>
      </c>
      <c r="F13" s="29" t="s">
        <v>104</v>
      </c>
      <c r="G13" s="27" t="s">
        <v>105</v>
      </c>
      <c r="H13" s="3" t="s">
        <v>106</v>
      </c>
      <c r="I13" s="28" t="s">
        <v>107</v>
      </c>
      <c r="J13" s="29" t="s">
        <v>108</v>
      </c>
      <c r="K13" s="27" t="s">
        <v>109</v>
      </c>
      <c r="L13" s="3" t="s">
        <v>110</v>
      </c>
      <c r="M13" s="28" t="s">
        <v>111</v>
      </c>
      <c r="N13" s="29" t="s">
        <v>112</v>
      </c>
    </row>
    <row r="14" spans="1:14" ht="12.75">
      <c r="A14" s="2"/>
      <c r="B14" s="2"/>
      <c r="C14" s="30"/>
      <c r="D14" s="2"/>
      <c r="E14" s="2"/>
      <c r="F14" s="31"/>
      <c r="G14" s="2"/>
      <c r="H14" s="2"/>
      <c r="I14" s="2"/>
      <c r="J14" s="29" t="s">
        <v>113</v>
      </c>
      <c r="K14" s="2"/>
      <c r="L14" s="2"/>
      <c r="M14" s="2"/>
      <c r="N14" s="29" t="s">
        <v>114</v>
      </c>
    </row>
    <row r="15" spans="1:14" ht="12.75">
      <c r="A15" s="2" t="s">
        <v>115</v>
      </c>
      <c r="B15" s="2"/>
      <c r="C15" s="32">
        <v>0</v>
      </c>
      <c r="D15" s="33">
        <v>0</v>
      </c>
      <c r="E15" s="28" t="s">
        <v>116</v>
      </c>
      <c r="F15" s="34">
        <f>C15*D15</f>
        <v>0</v>
      </c>
      <c r="G15" s="35">
        <v>0</v>
      </c>
      <c r="H15" s="33">
        <v>0</v>
      </c>
      <c r="I15" s="28" t="s">
        <v>117</v>
      </c>
      <c r="J15" s="36">
        <f aca="true" t="shared" si="0" ref="J15:J23">G15*H15</f>
        <v>0</v>
      </c>
      <c r="K15" s="35">
        <v>0</v>
      </c>
      <c r="L15" s="33">
        <v>0</v>
      </c>
      <c r="M15" s="28" t="s">
        <v>118</v>
      </c>
      <c r="N15" s="37">
        <f aca="true" t="shared" si="1" ref="N15:N23">K15*L15</f>
        <v>0</v>
      </c>
    </row>
    <row r="16" spans="1:14" ht="12.75">
      <c r="A16" s="2" t="s">
        <v>119</v>
      </c>
      <c r="B16" s="2"/>
      <c r="C16" s="38">
        <v>0</v>
      </c>
      <c r="D16" s="16">
        <v>0</v>
      </c>
      <c r="E16" s="28" t="s">
        <v>120</v>
      </c>
      <c r="F16" s="34">
        <f aca="true" t="shared" si="2" ref="F16:F23">C16*D16</f>
        <v>0</v>
      </c>
      <c r="G16" s="39">
        <v>0</v>
      </c>
      <c r="H16" s="16">
        <v>0</v>
      </c>
      <c r="I16" s="28" t="s">
        <v>121</v>
      </c>
      <c r="J16" s="36">
        <f t="shared" si="0"/>
        <v>0</v>
      </c>
      <c r="K16" s="39">
        <v>0</v>
      </c>
      <c r="L16" s="16">
        <v>0</v>
      </c>
      <c r="M16" s="28" t="s">
        <v>122</v>
      </c>
      <c r="N16" s="37">
        <f t="shared" si="1"/>
        <v>0</v>
      </c>
    </row>
    <row r="17" spans="1:14" ht="12.75">
      <c r="A17" s="2" t="s">
        <v>123</v>
      </c>
      <c r="B17" s="2"/>
      <c r="C17" s="38">
        <v>0</v>
      </c>
      <c r="D17" s="16">
        <v>0</v>
      </c>
      <c r="E17" s="28" t="s">
        <v>124</v>
      </c>
      <c r="F17" s="34">
        <f t="shared" si="2"/>
        <v>0</v>
      </c>
      <c r="G17" s="39">
        <v>0</v>
      </c>
      <c r="H17" s="16">
        <v>0</v>
      </c>
      <c r="I17" s="28" t="s">
        <v>125</v>
      </c>
      <c r="J17" s="36">
        <f t="shared" si="0"/>
        <v>0</v>
      </c>
      <c r="K17" s="39">
        <v>0</v>
      </c>
      <c r="L17" s="16">
        <v>0</v>
      </c>
      <c r="M17" s="28" t="s">
        <v>126</v>
      </c>
      <c r="N17" s="37">
        <f t="shared" si="1"/>
        <v>0</v>
      </c>
    </row>
    <row r="18" spans="1:14" ht="12.75">
      <c r="A18" s="2" t="s">
        <v>127</v>
      </c>
      <c r="B18" s="2"/>
      <c r="C18" s="40">
        <v>0</v>
      </c>
      <c r="D18" s="16">
        <v>0</v>
      </c>
      <c r="E18" s="28" t="s">
        <v>128</v>
      </c>
      <c r="F18" s="34">
        <f t="shared" si="2"/>
        <v>0</v>
      </c>
      <c r="G18" s="41">
        <v>0</v>
      </c>
      <c r="H18" s="16">
        <v>0</v>
      </c>
      <c r="I18" s="28" t="s">
        <v>129</v>
      </c>
      <c r="J18" s="36">
        <f t="shared" si="0"/>
        <v>0</v>
      </c>
      <c r="K18" s="41">
        <v>0</v>
      </c>
      <c r="L18" s="16">
        <v>0</v>
      </c>
      <c r="M18" s="28" t="s">
        <v>130</v>
      </c>
      <c r="N18" s="37">
        <f t="shared" si="1"/>
        <v>0</v>
      </c>
    </row>
    <row r="19" spans="1:14" ht="12.75">
      <c r="A19" s="2" t="s">
        <v>131</v>
      </c>
      <c r="B19" s="2"/>
      <c r="C19" s="38">
        <v>0</v>
      </c>
      <c r="D19" s="16">
        <v>0</v>
      </c>
      <c r="E19" s="28" t="s">
        <v>132</v>
      </c>
      <c r="F19" s="34">
        <f t="shared" si="2"/>
        <v>0</v>
      </c>
      <c r="G19" s="39">
        <v>0</v>
      </c>
      <c r="H19" s="16">
        <v>0</v>
      </c>
      <c r="I19" s="28" t="s">
        <v>133</v>
      </c>
      <c r="J19" s="36">
        <f t="shared" si="0"/>
        <v>0</v>
      </c>
      <c r="K19" s="39">
        <v>0</v>
      </c>
      <c r="L19" s="16">
        <v>0</v>
      </c>
      <c r="M19" s="28" t="s">
        <v>134</v>
      </c>
      <c r="N19" s="37">
        <f t="shared" si="1"/>
        <v>0</v>
      </c>
    </row>
    <row r="20" spans="1:14" ht="12.75">
      <c r="A20" s="2" t="s">
        <v>135</v>
      </c>
      <c r="B20" s="2"/>
      <c r="C20" s="38">
        <v>0</v>
      </c>
      <c r="D20" s="16">
        <v>0</v>
      </c>
      <c r="E20" s="28" t="s">
        <v>136</v>
      </c>
      <c r="F20" s="34">
        <f t="shared" si="2"/>
        <v>0</v>
      </c>
      <c r="G20" s="39">
        <v>0</v>
      </c>
      <c r="H20" s="16">
        <v>0</v>
      </c>
      <c r="I20" s="28" t="s">
        <v>137</v>
      </c>
      <c r="J20" s="36">
        <f t="shared" si="0"/>
        <v>0</v>
      </c>
      <c r="K20" s="39">
        <v>0</v>
      </c>
      <c r="L20" s="16">
        <v>0</v>
      </c>
      <c r="M20" s="28" t="s">
        <v>138</v>
      </c>
      <c r="N20" s="37">
        <f t="shared" si="1"/>
        <v>0</v>
      </c>
    </row>
    <row r="21" spans="1:14" ht="12.75">
      <c r="A21" s="2" t="s">
        <v>139</v>
      </c>
      <c r="B21" s="2"/>
      <c r="C21" s="38">
        <v>0</v>
      </c>
      <c r="D21" s="16">
        <v>0</v>
      </c>
      <c r="E21" s="28" t="s">
        <v>140</v>
      </c>
      <c r="F21" s="34">
        <f t="shared" si="2"/>
        <v>0</v>
      </c>
      <c r="G21" s="39">
        <v>0</v>
      </c>
      <c r="H21" s="16">
        <v>0</v>
      </c>
      <c r="I21" s="28" t="s">
        <v>141</v>
      </c>
      <c r="J21" s="36">
        <f t="shared" si="0"/>
        <v>0</v>
      </c>
      <c r="K21" s="39">
        <v>0</v>
      </c>
      <c r="L21" s="16">
        <v>0</v>
      </c>
      <c r="M21" s="28" t="s">
        <v>142</v>
      </c>
      <c r="N21" s="37">
        <f t="shared" si="1"/>
        <v>0</v>
      </c>
    </row>
    <row r="22" spans="1:14" ht="12.75">
      <c r="A22" s="2" t="s">
        <v>143</v>
      </c>
      <c r="B22" s="2"/>
      <c r="C22" s="38">
        <v>0</v>
      </c>
      <c r="D22" s="16">
        <v>0</v>
      </c>
      <c r="E22" s="28" t="s">
        <v>144</v>
      </c>
      <c r="F22" s="34">
        <f t="shared" si="2"/>
        <v>0</v>
      </c>
      <c r="G22" s="39">
        <v>0</v>
      </c>
      <c r="H22" s="16">
        <v>0</v>
      </c>
      <c r="I22" s="28" t="s">
        <v>145</v>
      </c>
      <c r="J22" s="36">
        <f t="shared" si="0"/>
        <v>0</v>
      </c>
      <c r="K22" s="39">
        <v>0</v>
      </c>
      <c r="L22" s="16">
        <v>0</v>
      </c>
      <c r="M22" s="28" t="s">
        <v>146</v>
      </c>
      <c r="N22" s="37">
        <f t="shared" si="1"/>
        <v>0</v>
      </c>
    </row>
    <row r="23" spans="1:14" ht="12.75">
      <c r="A23" s="2" t="s">
        <v>147</v>
      </c>
      <c r="B23" s="2"/>
      <c r="C23" s="42">
        <v>0</v>
      </c>
      <c r="D23" s="43">
        <v>0</v>
      </c>
      <c r="E23" s="28" t="s">
        <v>148</v>
      </c>
      <c r="F23" s="34">
        <f t="shared" si="2"/>
        <v>0</v>
      </c>
      <c r="G23" s="44">
        <v>0</v>
      </c>
      <c r="H23" s="43">
        <v>0</v>
      </c>
      <c r="I23" s="28" t="s">
        <v>149</v>
      </c>
      <c r="J23" s="36">
        <f t="shared" si="0"/>
        <v>0</v>
      </c>
      <c r="K23" s="44">
        <v>0</v>
      </c>
      <c r="L23" s="43">
        <v>0</v>
      </c>
      <c r="M23" s="28" t="s">
        <v>150</v>
      </c>
      <c r="N23" s="37">
        <f t="shared" si="1"/>
        <v>0</v>
      </c>
    </row>
    <row r="24" spans="1:14" ht="12.75">
      <c r="A24" s="11" t="s">
        <v>151</v>
      </c>
      <c r="B24" s="11"/>
      <c r="C24" s="108">
        <f>SUM(C15:C20)</f>
        <v>0</v>
      </c>
      <c r="D24" s="46" t="s">
        <v>152</v>
      </c>
      <c r="E24" s="13" t="s">
        <v>153</v>
      </c>
      <c r="F24" s="47">
        <f>SUM(F15:F23)</f>
        <v>0</v>
      </c>
      <c r="G24" s="45" t="s">
        <v>154</v>
      </c>
      <c r="H24" s="46" t="s">
        <v>155</v>
      </c>
      <c r="I24" s="46"/>
      <c r="J24" s="47">
        <f>SUM(J15:J23)</f>
        <v>0</v>
      </c>
      <c r="K24" s="13" t="s">
        <v>156</v>
      </c>
      <c r="L24" s="46" t="s">
        <v>157</v>
      </c>
      <c r="M24" s="46"/>
      <c r="N24" s="47">
        <f>SUM(N15:N23)</f>
        <v>0</v>
      </c>
    </row>
    <row r="25" spans="1:14" ht="12.75">
      <c r="A25" s="2"/>
      <c r="B25" s="2"/>
      <c r="C25" s="2"/>
      <c r="D25" s="2"/>
      <c r="E25" s="2"/>
      <c r="F25" s="2"/>
      <c r="G25" s="2"/>
      <c r="H25" s="2"/>
      <c r="I25" s="4"/>
      <c r="J25" s="26"/>
      <c r="K25" s="26"/>
      <c r="L25" s="26"/>
      <c r="M25" s="26"/>
      <c r="N25" s="26"/>
    </row>
    <row r="26" spans="1:14" ht="12.75">
      <c r="A26" s="3"/>
      <c r="B26" s="2"/>
      <c r="C26" s="2"/>
      <c r="D26" s="2"/>
      <c r="E26" s="2"/>
      <c r="F26" s="2"/>
      <c r="G26" s="2"/>
      <c r="H26" s="2"/>
      <c r="I26" s="4"/>
      <c r="J26" s="26"/>
      <c r="K26" s="26"/>
      <c r="L26" s="26"/>
      <c r="M26" s="26"/>
      <c r="N26" s="26"/>
    </row>
    <row r="27" spans="1:14" ht="12.75">
      <c r="A27" s="3"/>
      <c r="B27" s="2"/>
      <c r="C27" s="129" t="s">
        <v>158</v>
      </c>
      <c r="D27" s="129"/>
      <c r="E27" s="129"/>
      <c r="F27" s="129"/>
      <c r="G27" s="130" t="s">
        <v>159</v>
      </c>
      <c r="H27" s="130"/>
      <c r="I27" s="130"/>
      <c r="J27" s="130"/>
      <c r="K27" s="131" t="s">
        <v>160</v>
      </c>
      <c r="L27" s="131"/>
      <c r="M27" s="131"/>
      <c r="N27" s="131"/>
    </row>
    <row r="28" spans="1:14" ht="12.75">
      <c r="A28" s="3" t="s">
        <v>161</v>
      </c>
      <c r="B28" s="2"/>
      <c r="C28" s="27" t="s">
        <v>162</v>
      </c>
      <c r="D28" s="3" t="s">
        <v>163</v>
      </c>
      <c r="E28" s="28" t="s">
        <v>164</v>
      </c>
      <c r="F28" s="29" t="s">
        <v>165</v>
      </c>
      <c r="G28" s="27" t="s">
        <v>166</v>
      </c>
      <c r="H28" s="3" t="s">
        <v>167</v>
      </c>
      <c r="I28" s="28" t="s">
        <v>168</v>
      </c>
      <c r="J28" s="29" t="s">
        <v>169</v>
      </c>
      <c r="K28" s="27" t="s">
        <v>170</v>
      </c>
      <c r="L28" s="3" t="s">
        <v>171</v>
      </c>
      <c r="M28" s="28" t="s">
        <v>172</v>
      </c>
      <c r="N28" s="29" t="s">
        <v>173</v>
      </c>
    </row>
    <row r="29" spans="1:14" ht="12.75">
      <c r="A29" s="3"/>
      <c r="B29" s="2"/>
      <c r="C29" s="30"/>
      <c r="D29" s="2"/>
      <c r="E29" s="2"/>
      <c r="F29" s="31"/>
      <c r="G29" s="2"/>
      <c r="H29" s="2"/>
      <c r="I29" s="2"/>
      <c r="J29" s="29" t="s">
        <v>174</v>
      </c>
      <c r="K29" s="2"/>
      <c r="L29" s="2"/>
      <c r="M29" s="2"/>
      <c r="N29" s="29" t="s">
        <v>175</v>
      </c>
    </row>
    <row r="30" spans="1:14" ht="12.75">
      <c r="A30" s="2" t="s">
        <v>176</v>
      </c>
      <c r="B30" s="2"/>
      <c r="C30" s="38"/>
      <c r="D30" s="16"/>
      <c r="E30" s="28" t="s">
        <v>177</v>
      </c>
      <c r="F30" s="34">
        <f aca="true" t="shared" si="3" ref="F30:F35">C30*D30</f>
        <v>0</v>
      </c>
      <c r="G30" s="39">
        <v>0</v>
      </c>
      <c r="H30" s="16">
        <v>0</v>
      </c>
      <c r="I30" s="28" t="s">
        <v>178</v>
      </c>
      <c r="J30" s="36">
        <f aca="true" t="shared" si="4" ref="J30:J35">G30*H30</f>
        <v>0</v>
      </c>
      <c r="K30" s="39">
        <v>0</v>
      </c>
      <c r="L30" s="16">
        <v>0</v>
      </c>
      <c r="M30" s="28" t="s">
        <v>179</v>
      </c>
      <c r="N30" s="37">
        <f aca="true" t="shared" si="5" ref="N30:N35">K30*L30</f>
        <v>0</v>
      </c>
    </row>
    <row r="31" spans="1:14" ht="12.75">
      <c r="A31" s="2" t="s">
        <v>180</v>
      </c>
      <c r="B31" s="2"/>
      <c r="C31" s="38"/>
      <c r="D31" s="16"/>
      <c r="E31" s="28" t="s">
        <v>181</v>
      </c>
      <c r="F31" s="34">
        <f t="shared" si="3"/>
        <v>0</v>
      </c>
      <c r="G31" s="39">
        <v>0</v>
      </c>
      <c r="H31" s="16">
        <v>0</v>
      </c>
      <c r="I31" s="28" t="s">
        <v>182</v>
      </c>
      <c r="J31" s="36">
        <f t="shared" si="4"/>
        <v>0</v>
      </c>
      <c r="K31" s="39">
        <v>0</v>
      </c>
      <c r="L31" s="16">
        <v>0</v>
      </c>
      <c r="M31" s="28" t="s">
        <v>183</v>
      </c>
      <c r="N31" s="37">
        <f t="shared" si="5"/>
        <v>0</v>
      </c>
    </row>
    <row r="32" spans="1:14" ht="12.75">
      <c r="A32" s="2" t="s">
        <v>184</v>
      </c>
      <c r="B32" s="2"/>
      <c r="C32" s="38">
        <v>0</v>
      </c>
      <c r="D32" s="16">
        <v>0</v>
      </c>
      <c r="E32" s="28" t="s">
        <v>185</v>
      </c>
      <c r="F32" s="34">
        <f t="shared" si="3"/>
        <v>0</v>
      </c>
      <c r="G32" s="39">
        <v>0</v>
      </c>
      <c r="H32" s="16">
        <v>0</v>
      </c>
      <c r="I32" s="28" t="s">
        <v>186</v>
      </c>
      <c r="J32" s="36">
        <f t="shared" si="4"/>
        <v>0</v>
      </c>
      <c r="K32" s="39">
        <v>0</v>
      </c>
      <c r="L32" s="16">
        <v>0</v>
      </c>
      <c r="M32" s="28" t="s">
        <v>187</v>
      </c>
      <c r="N32" s="37">
        <f t="shared" si="5"/>
        <v>0</v>
      </c>
    </row>
    <row r="33" spans="1:14" ht="12.75">
      <c r="A33" s="2" t="s">
        <v>188</v>
      </c>
      <c r="B33" s="2"/>
      <c r="C33" s="38">
        <v>0</v>
      </c>
      <c r="D33" s="16">
        <v>0</v>
      </c>
      <c r="E33" s="28" t="s">
        <v>189</v>
      </c>
      <c r="F33" s="34">
        <f t="shared" si="3"/>
        <v>0</v>
      </c>
      <c r="G33" s="39">
        <v>0</v>
      </c>
      <c r="H33" s="16">
        <v>0</v>
      </c>
      <c r="I33" s="28" t="s">
        <v>190</v>
      </c>
      <c r="J33" s="36">
        <f t="shared" si="4"/>
        <v>0</v>
      </c>
      <c r="K33" s="39">
        <v>0</v>
      </c>
      <c r="L33" s="16">
        <v>0</v>
      </c>
      <c r="M33" s="28" t="s">
        <v>191</v>
      </c>
      <c r="N33" s="37">
        <f t="shared" si="5"/>
        <v>0</v>
      </c>
    </row>
    <row r="34" spans="1:14" ht="12.75">
      <c r="A34" s="2" t="s">
        <v>192</v>
      </c>
      <c r="B34" s="2"/>
      <c r="C34" s="38">
        <v>0</v>
      </c>
      <c r="D34" s="16">
        <v>0</v>
      </c>
      <c r="E34" s="28" t="s">
        <v>193</v>
      </c>
      <c r="F34" s="34">
        <f t="shared" si="3"/>
        <v>0</v>
      </c>
      <c r="G34" s="39">
        <v>0</v>
      </c>
      <c r="H34" s="16">
        <v>0</v>
      </c>
      <c r="I34" s="28" t="s">
        <v>194</v>
      </c>
      <c r="J34" s="36">
        <f t="shared" si="4"/>
        <v>0</v>
      </c>
      <c r="K34" s="39">
        <v>0</v>
      </c>
      <c r="L34" s="16">
        <v>0</v>
      </c>
      <c r="M34" s="28" t="s">
        <v>195</v>
      </c>
      <c r="N34" s="37">
        <f t="shared" si="5"/>
        <v>0</v>
      </c>
    </row>
    <row r="35" spans="1:14" ht="12.75">
      <c r="A35" s="2" t="s">
        <v>196</v>
      </c>
      <c r="B35" s="2"/>
      <c r="C35" s="38">
        <v>0</v>
      </c>
      <c r="D35" s="16">
        <v>0</v>
      </c>
      <c r="E35" s="28" t="s">
        <v>197</v>
      </c>
      <c r="F35" s="34">
        <f t="shared" si="3"/>
        <v>0</v>
      </c>
      <c r="G35" s="39">
        <v>0</v>
      </c>
      <c r="H35" s="16">
        <v>0</v>
      </c>
      <c r="I35" s="28" t="s">
        <v>198</v>
      </c>
      <c r="J35" s="36">
        <f t="shared" si="4"/>
        <v>0</v>
      </c>
      <c r="K35" s="39">
        <v>0</v>
      </c>
      <c r="L35" s="16">
        <v>0</v>
      </c>
      <c r="M35" s="28" t="s">
        <v>199</v>
      </c>
      <c r="N35" s="37">
        <f t="shared" si="5"/>
        <v>0</v>
      </c>
    </row>
    <row r="36" spans="1:14" ht="12.75">
      <c r="A36" s="11" t="s">
        <v>200</v>
      </c>
      <c r="B36" s="11"/>
      <c r="C36" s="45" t="s">
        <v>201</v>
      </c>
      <c r="D36" s="46" t="s">
        <v>202</v>
      </c>
      <c r="E36" s="46"/>
      <c r="F36" s="47">
        <f>SUM(F30:F35)</f>
        <v>0</v>
      </c>
      <c r="G36" s="13" t="s">
        <v>203</v>
      </c>
      <c r="H36" s="46" t="s">
        <v>204</v>
      </c>
      <c r="I36" s="46"/>
      <c r="J36" s="47">
        <f>SUM(J30:J35)</f>
        <v>0</v>
      </c>
      <c r="K36" s="13" t="s">
        <v>205</v>
      </c>
      <c r="L36" s="46" t="s">
        <v>206</v>
      </c>
      <c r="M36" s="46"/>
      <c r="N36" s="47">
        <f>SUM(N30:N35)</f>
        <v>0</v>
      </c>
    </row>
    <row r="37" spans="1:14" ht="12.75">
      <c r="A37" s="2"/>
      <c r="B37" s="2"/>
      <c r="C37" s="2"/>
      <c r="D37" s="2"/>
      <c r="E37" s="2"/>
      <c r="F37" s="2"/>
      <c r="G37" s="2"/>
      <c r="H37" s="2"/>
      <c r="I37" s="4"/>
      <c r="J37" s="26"/>
      <c r="K37" s="26"/>
      <c r="L37" s="26"/>
      <c r="M37" s="26"/>
      <c r="N37" s="26"/>
    </row>
    <row r="38" spans="1:14" ht="12.75">
      <c r="A38" s="3"/>
      <c r="B38" s="2" t="s">
        <v>207</v>
      </c>
      <c r="C38" s="2"/>
      <c r="D38" s="2" t="s">
        <v>208</v>
      </c>
      <c r="E38" s="2"/>
      <c r="F38" s="2" t="s">
        <v>209</v>
      </c>
      <c r="G38" s="2"/>
      <c r="H38" s="2"/>
      <c r="I38" s="4"/>
      <c r="J38" s="26"/>
      <c r="K38" s="26"/>
      <c r="L38" s="26"/>
      <c r="M38" s="26"/>
      <c r="N38" s="26"/>
    </row>
    <row r="39" spans="1:14" ht="12.75">
      <c r="A39" s="3"/>
      <c r="B39" s="2"/>
      <c r="C39" s="129" t="s">
        <v>210</v>
      </c>
      <c r="D39" s="129"/>
      <c r="E39" s="129"/>
      <c r="F39" s="129"/>
      <c r="G39" s="130" t="s">
        <v>211</v>
      </c>
      <c r="H39" s="130"/>
      <c r="I39" s="130"/>
      <c r="J39" s="130"/>
      <c r="K39" s="131" t="s">
        <v>212</v>
      </c>
      <c r="L39" s="131"/>
      <c r="M39" s="131"/>
      <c r="N39" s="131"/>
    </row>
    <row r="40" spans="1:14" ht="12.75">
      <c r="A40" s="3" t="s">
        <v>213</v>
      </c>
      <c r="B40" s="2"/>
      <c r="C40" s="27" t="s">
        <v>214</v>
      </c>
      <c r="D40" s="3" t="s">
        <v>215</v>
      </c>
      <c r="E40" s="28" t="s">
        <v>216</v>
      </c>
      <c r="F40" s="29" t="s">
        <v>217</v>
      </c>
      <c r="G40" s="27" t="s">
        <v>218</v>
      </c>
      <c r="H40" s="3" t="s">
        <v>219</v>
      </c>
      <c r="I40" s="28" t="s">
        <v>220</v>
      </c>
      <c r="J40" s="29" t="s">
        <v>221</v>
      </c>
      <c r="K40" s="27" t="s">
        <v>222</v>
      </c>
      <c r="L40" s="3" t="s">
        <v>223</v>
      </c>
      <c r="M40" s="28" t="s">
        <v>224</v>
      </c>
      <c r="N40" s="29" t="s">
        <v>225</v>
      </c>
    </row>
    <row r="41" spans="1:14" ht="12.75">
      <c r="A41" s="3"/>
      <c r="B41" s="2"/>
      <c r="C41" s="30"/>
      <c r="D41" s="2"/>
      <c r="E41" s="2"/>
      <c r="F41" s="31"/>
      <c r="G41" s="2"/>
      <c r="H41" s="2"/>
      <c r="I41" s="2"/>
      <c r="J41" s="29" t="s">
        <v>226</v>
      </c>
      <c r="K41" s="2"/>
      <c r="L41" s="2"/>
      <c r="M41" s="2"/>
      <c r="N41" s="29" t="s">
        <v>227</v>
      </c>
    </row>
    <row r="42" spans="1:14" ht="12.75">
      <c r="A42" s="2" t="s">
        <v>228</v>
      </c>
      <c r="B42" s="2"/>
      <c r="C42" s="42">
        <v>0</v>
      </c>
      <c r="D42" s="43">
        <v>0</v>
      </c>
      <c r="E42" s="28" t="s">
        <v>229</v>
      </c>
      <c r="F42" s="48">
        <f>C42*D42</f>
        <v>0</v>
      </c>
      <c r="G42" s="44">
        <v>0</v>
      </c>
      <c r="H42" s="43">
        <v>0</v>
      </c>
      <c r="I42" s="28" t="s">
        <v>230</v>
      </c>
      <c r="J42" s="49">
        <f>G42*H42</f>
        <v>0</v>
      </c>
      <c r="K42" s="44">
        <v>0</v>
      </c>
      <c r="L42" s="43">
        <v>0</v>
      </c>
      <c r="M42" s="28" t="s">
        <v>231</v>
      </c>
      <c r="N42" s="50">
        <f>K42*L42</f>
        <v>0</v>
      </c>
    </row>
    <row r="43" spans="1:14" ht="12.75">
      <c r="A43" s="11" t="s">
        <v>232</v>
      </c>
      <c r="B43" s="11"/>
      <c r="C43" s="45" t="s">
        <v>233</v>
      </c>
      <c r="D43" s="51" t="s">
        <v>234</v>
      </c>
      <c r="E43" s="46"/>
      <c r="F43" s="47">
        <f>SUM(F42)</f>
        <v>0</v>
      </c>
      <c r="G43" s="13" t="s">
        <v>235</v>
      </c>
      <c r="H43" s="51" t="s">
        <v>236</v>
      </c>
      <c r="I43" s="46"/>
      <c r="J43" s="47">
        <f>SUM(J42)</f>
        <v>0</v>
      </c>
      <c r="K43" s="13" t="s">
        <v>237</v>
      </c>
      <c r="L43" s="51" t="s">
        <v>238</v>
      </c>
      <c r="M43" s="46"/>
      <c r="N43" s="47">
        <f>SUM(N42)</f>
        <v>0</v>
      </c>
    </row>
    <row r="44" spans="1:17" ht="12.75">
      <c r="A44" s="2"/>
      <c r="B44" s="2"/>
      <c r="C44" s="2"/>
      <c r="D44" s="2"/>
      <c r="E44" s="3"/>
      <c r="F44" s="2"/>
      <c r="G44" s="2"/>
      <c r="H44" s="2"/>
      <c r="I44" s="4"/>
      <c r="J44" s="26"/>
      <c r="K44" s="26"/>
      <c r="L44" s="26"/>
      <c r="M44" s="26"/>
      <c r="N44" s="26"/>
      <c r="P44" s="2"/>
      <c r="Q44" s="2"/>
    </row>
    <row r="45" spans="1:17" ht="12.75">
      <c r="A45" s="3" t="s">
        <v>239</v>
      </c>
      <c r="B45" s="2"/>
      <c r="C45" s="2"/>
      <c r="D45" s="2"/>
      <c r="E45" s="2" t="s">
        <v>240</v>
      </c>
      <c r="F45" s="2"/>
      <c r="G45" s="2"/>
      <c r="H45" s="2"/>
      <c r="I45" s="4"/>
      <c r="J45" s="26"/>
      <c r="K45" s="26"/>
      <c r="L45" s="26"/>
      <c r="M45" s="26"/>
      <c r="N45" s="26"/>
      <c r="P45" s="2"/>
      <c r="Q45" s="52"/>
    </row>
    <row r="46" spans="1:17" ht="12.75">
      <c r="A46" s="3"/>
      <c r="B46" s="2"/>
      <c r="C46" s="129" t="s">
        <v>241</v>
      </c>
      <c r="D46" s="129"/>
      <c r="E46" s="129"/>
      <c r="F46" s="129"/>
      <c r="G46" s="130" t="s">
        <v>242</v>
      </c>
      <c r="H46" s="130"/>
      <c r="I46" s="130"/>
      <c r="J46" s="130"/>
      <c r="K46" s="131" t="s">
        <v>243</v>
      </c>
      <c r="L46" s="131"/>
      <c r="M46" s="131"/>
      <c r="N46" s="131"/>
      <c r="P46" s="2"/>
      <c r="Q46" s="52"/>
    </row>
    <row r="47" spans="1:14" ht="12.75">
      <c r="A47" s="11" t="s">
        <v>244</v>
      </c>
      <c r="B47" s="11"/>
      <c r="C47" s="53"/>
      <c r="D47" s="54" t="s">
        <v>245</v>
      </c>
      <c r="E47" s="55"/>
      <c r="F47" s="56">
        <v>0</v>
      </c>
      <c r="G47" s="57"/>
      <c r="H47" s="54" t="s">
        <v>246</v>
      </c>
      <c r="I47" s="55"/>
      <c r="J47" s="56">
        <v>0</v>
      </c>
      <c r="K47" s="57"/>
      <c r="L47" s="54" t="s">
        <v>247</v>
      </c>
      <c r="M47" s="55"/>
      <c r="N47" s="56">
        <v>0</v>
      </c>
    </row>
    <row r="48" spans="1:17" ht="12.75">
      <c r="A48" s="2" t="s">
        <v>248</v>
      </c>
      <c r="B48" s="2"/>
      <c r="C48" s="2"/>
      <c r="D48" s="2" t="s">
        <v>249</v>
      </c>
      <c r="E48" s="2" t="s">
        <v>250</v>
      </c>
      <c r="F48" s="2" t="s">
        <v>251</v>
      </c>
      <c r="G48" s="2"/>
      <c r="H48" s="2"/>
      <c r="I48" s="4"/>
      <c r="J48" s="26"/>
      <c r="K48" s="26"/>
      <c r="L48" s="26"/>
      <c r="M48" s="26"/>
      <c r="N48" s="26"/>
      <c r="P48" s="2"/>
      <c r="Q48" s="52"/>
    </row>
    <row r="49" spans="1:17" ht="12.75">
      <c r="A49" s="2"/>
      <c r="B49" s="2"/>
      <c r="C49" s="2"/>
      <c r="D49" s="2"/>
      <c r="E49" s="2"/>
      <c r="F49" s="2"/>
      <c r="G49" s="2"/>
      <c r="H49" s="2"/>
      <c r="I49" s="4"/>
      <c r="J49" s="26"/>
      <c r="K49" s="26"/>
      <c r="L49" s="26"/>
      <c r="M49" s="26"/>
      <c r="N49" s="26"/>
      <c r="P49" s="2"/>
      <c r="Q49" s="52"/>
    </row>
    <row r="50" spans="1:17" ht="12.75">
      <c r="A50" s="3" t="s">
        <v>252</v>
      </c>
      <c r="B50" s="2"/>
      <c r="C50" s="2" t="s">
        <v>253</v>
      </c>
      <c r="D50" s="2"/>
      <c r="E50" s="2"/>
      <c r="F50" s="2"/>
      <c r="G50" s="2"/>
      <c r="H50" s="2"/>
      <c r="I50" s="4"/>
      <c r="J50" s="26"/>
      <c r="K50" s="26"/>
      <c r="L50" s="26"/>
      <c r="M50" s="26"/>
      <c r="N50" s="26"/>
      <c r="P50" s="2"/>
      <c r="Q50" s="52"/>
    </row>
    <row r="51" spans="1:17" ht="12.75">
      <c r="A51" s="3"/>
      <c r="B51" s="2"/>
      <c r="C51" s="129" t="s">
        <v>254</v>
      </c>
      <c r="D51" s="129"/>
      <c r="E51" s="129"/>
      <c r="F51" s="129"/>
      <c r="G51" s="130" t="s">
        <v>255</v>
      </c>
      <c r="H51" s="130"/>
      <c r="I51" s="130"/>
      <c r="J51" s="130"/>
      <c r="K51" s="131" t="s">
        <v>256</v>
      </c>
      <c r="L51" s="131"/>
      <c r="M51" s="131"/>
      <c r="N51" s="131"/>
      <c r="P51" s="2"/>
      <c r="Q51" s="52"/>
    </row>
    <row r="52" spans="1:14" ht="12.75">
      <c r="A52" s="2" t="s">
        <v>257</v>
      </c>
      <c r="B52" s="2"/>
      <c r="C52" s="2"/>
      <c r="D52" s="2"/>
      <c r="E52" s="2"/>
      <c r="F52" s="23">
        <v>0</v>
      </c>
      <c r="G52" s="2"/>
      <c r="H52" s="2"/>
      <c r="I52" s="2"/>
      <c r="J52" s="23">
        <v>0</v>
      </c>
      <c r="K52" s="2"/>
      <c r="L52" s="2"/>
      <c r="M52" s="2"/>
      <c r="N52" s="23">
        <v>0</v>
      </c>
    </row>
    <row r="53" spans="1:14" ht="12.75">
      <c r="A53" s="2" t="s">
        <v>473</v>
      </c>
      <c r="B53" s="2"/>
      <c r="C53" s="2"/>
      <c r="D53" s="2"/>
      <c r="E53" s="2"/>
      <c r="F53" s="23">
        <v>0</v>
      </c>
      <c r="G53" s="2"/>
      <c r="H53" s="2"/>
      <c r="I53" s="2"/>
      <c r="J53" s="58">
        <v>0</v>
      </c>
      <c r="K53" s="2"/>
      <c r="L53" s="2"/>
      <c r="M53" s="2"/>
      <c r="N53" s="58">
        <v>0</v>
      </c>
    </row>
    <row r="54" spans="1:14" ht="12.75">
      <c r="A54" s="2" t="s">
        <v>258</v>
      </c>
      <c r="B54" s="2"/>
      <c r="C54" s="2"/>
      <c r="D54" s="2"/>
      <c r="E54" s="2"/>
      <c r="F54" s="58">
        <v>0</v>
      </c>
      <c r="G54" s="2"/>
      <c r="H54" s="2"/>
      <c r="I54" s="2"/>
      <c r="J54" s="58">
        <v>0</v>
      </c>
      <c r="K54" s="2"/>
      <c r="L54" s="2"/>
      <c r="M54" s="2"/>
      <c r="N54" s="58">
        <v>0</v>
      </c>
    </row>
    <row r="55" spans="1:14" ht="12.75">
      <c r="A55" s="2" t="s">
        <v>259</v>
      </c>
      <c r="B55" s="2"/>
      <c r="C55" s="2"/>
      <c r="D55" s="2"/>
      <c r="E55" s="2"/>
      <c r="F55" s="58">
        <v>0</v>
      </c>
      <c r="G55" s="2"/>
      <c r="H55" s="2"/>
      <c r="I55" s="2"/>
      <c r="J55" s="58">
        <v>0</v>
      </c>
      <c r="K55" s="2"/>
      <c r="L55" s="2"/>
      <c r="M55" s="2"/>
      <c r="N55" s="58">
        <v>0</v>
      </c>
    </row>
    <row r="56" spans="1:14" ht="12.75">
      <c r="A56" s="11" t="s">
        <v>260</v>
      </c>
      <c r="B56" s="11"/>
      <c r="C56" s="11"/>
      <c r="D56" s="59" t="s">
        <v>261</v>
      </c>
      <c r="E56" s="60"/>
      <c r="F56" s="47">
        <f>SUM($F52:$F55)</f>
        <v>0</v>
      </c>
      <c r="G56" s="11"/>
      <c r="H56" s="59" t="s">
        <v>262</v>
      </c>
      <c r="I56" s="60"/>
      <c r="J56" s="47">
        <f>SUM($J52:$J55)</f>
        <v>0</v>
      </c>
      <c r="K56" s="11"/>
      <c r="L56" s="59" t="s">
        <v>263</v>
      </c>
      <c r="M56" s="60"/>
      <c r="N56" s="47">
        <f>SUM($N52:$N55)</f>
        <v>0</v>
      </c>
    </row>
    <row r="57" spans="1:14" ht="12.75">
      <c r="A57" s="11" t="s">
        <v>264</v>
      </c>
      <c r="B57" s="11"/>
      <c r="C57" s="132" t="s">
        <v>265</v>
      </c>
      <c r="D57" s="132"/>
      <c r="E57" s="132"/>
      <c r="F57" s="47">
        <f>SUM($F24+$F36+$F43+$F47+$F56)</f>
        <v>0</v>
      </c>
      <c r="G57" s="132" t="s">
        <v>266</v>
      </c>
      <c r="H57" s="132"/>
      <c r="I57" s="132"/>
      <c r="J57" s="47">
        <f>SUM($J24+$J36+$J43+$J47+$J56)</f>
        <v>0</v>
      </c>
      <c r="K57" s="132" t="s">
        <v>267</v>
      </c>
      <c r="L57" s="132"/>
      <c r="M57" s="132"/>
      <c r="N57" s="47">
        <f>SUM($N24+$N36+$N43+$N47+$N56)</f>
        <v>0</v>
      </c>
    </row>
    <row r="58" spans="1:14" ht="12.75">
      <c r="A58" s="2" t="s">
        <v>268</v>
      </c>
      <c r="B58" s="2"/>
      <c r="C58" s="2"/>
      <c r="D58" s="2"/>
      <c r="E58" s="2"/>
      <c r="F58" s="2" t="s">
        <v>269</v>
      </c>
      <c r="G58" s="2"/>
      <c r="H58" s="2" t="s">
        <v>270</v>
      </c>
      <c r="I58" s="4"/>
      <c r="J58" s="26"/>
      <c r="K58" s="26"/>
      <c r="L58" s="26"/>
      <c r="M58" s="26"/>
      <c r="N58" s="26"/>
    </row>
    <row r="59" spans="1:14" ht="12.75">
      <c r="A59" s="2" t="s">
        <v>271</v>
      </c>
      <c r="B59" s="61"/>
      <c r="C59" s="61"/>
      <c r="D59" s="61"/>
      <c r="E59" s="2"/>
      <c r="F59" s="2"/>
      <c r="G59" s="2"/>
      <c r="H59" s="2"/>
      <c r="I59" s="4"/>
      <c r="J59" s="26"/>
      <c r="K59" s="26"/>
      <c r="L59" s="26"/>
      <c r="M59" s="26"/>
      <c r="N59" s="26"/>
    </row>
    <row r="60" spans="1:14" ht="12.75">
      <c r="A60" s="2" t="s">
        <v>272</v>
      </c>
      <c r="B60" s="61"/>
      <c r="C60" s="61"/>
      <c r="D60" s="61"/>
      <c r="E60" s="2"/>
      <c r="F60" s="2"/>
      <c r="G60" s="2"/>
      <c r="H60" s="2"/>
      <c r="I60" s="4"/>
      <c r="J60" s="26"/>
      <c r="K60" s="26"/>
      <c r="L60" s="26"/>
      <c r="M60" s="26"/>
      <c r="N60" s="26"/>
    </row>
    <row r="61" spans="1:14" ht="12.75">
      <c r="A61" s="2" t="s">
        <v>273</v>
      </c>
      <c r="B61" s="2"/>
      <c r="C61" s="2"/>
      <c r="D61" s="2"/>
      <c r="E61" s="2"/>
      <c r="F61" s="2"/>
      <c r="G61" s="2"/>
      <c r="H61" s="2"/>
      <c r="I61" s="4"/>
      <c r="J61" s="26"/>
      <c r="K61" s="26"/>
      <c r="L61" s="26"/>
      <c r="M61" s="26"/>
      <c r="N61" s="26"/>
    </row>
    <row r="62" spans="1:14" ht="12.75">
      <c r="A62" s="120"/>
      <c r="B62" s="120"/>
      <c r="C62" s="120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20"/>
    </row>
    <row r="63" spans="1:14" ht="12.75">
      <c r="A63" s="120"/>
      <c r="B63" s="120"/>
      <c r="C63" s="120"/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20"/>
    </row>
    <row r="64" spans="1:14" ht="12.75">
      <c r="A64" s="121"/>
      <c r="B64" s="121"/>
      <c r="C64" s="121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</row>
    <row r="65" spans="1:14" ht="12.75">
      <c r="A65" s="122"/>
      <c r="B65" s="122"/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</row>
  </sheetData>
  <sheetProtection/>
  <mergeCells count="29">
    <mergeCell ref="A63:N63"/>
    <mergeCell ref="A64:N64"/>
    <mergeCell ref="A65:N65"/>
    <mergeCell ref="C57:E57"/>
    <mergeCell ref="G57:I57"/>
    <mergeCell ref="K57:M57"/>
    <mergeCell ref="A62:N62"/>
    <mergeCell ref="C46:F46"/>
    <mergeCell ref="G46:J46"/>
    <mergeCell ref="K46:N46"/>
    <mergeCell ref="C51:F51"/>
    <mergeCell ref="G51:J51"/>
    <mergeCell ref="K51:N51"/>
    <mergeCell ref="C27:F27"/>
    <mergeCell ref="G27:J27"/>
    <mergeCell ref="K27:N27"/>
    <mergeCell ref="C39:F39"/>
    <mergeCell ref="G39:J39"/>
    <mergeCell ref="K39:N39"/>
    <mergeCell ref="A9:E9"/>
    <mergeCell ref="G9:N9"/>
    <mergeCell ref="C10:N10"/>
    <mergeCell ref="C12:F12"/>
    <mergeCell ref="G12:J12"/>
    <mergeCell ref="K12:N12"/>
    <mergeCell ref="A1:N1"/>
    <mergeCell ref="A2:N2"/>
    <mergeCell ref="A3:N3"/>
    <mergeCell ref="B8:N8"/>
  </mergeCells>
  <printOptions/>
  <pageMargins left="0.3937007874015748" right="0.3937007874015748" top="0.5118110236220472" bottom="0.2362204724409449" header="0.5118110236220472" footer="0.5118110236220472"/>
  <pageSetup fitToHeight="0" horizontalDpi="300" verticalDpi="300"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5"/>
  <sheetViews>
    <sheetView showGridLines="0" workbookViewId="0" topLeftCell="A43">
      <selection activeCell="G4" sqref="G4"/>
    </sheetView>
  </sheetViews>
  <sheetFormatPr defaultColWidth="9.00390625" defaultRowHeight="12.75"/>
  <cols>
    <col min="1" max="1" width="19.28125" style="1" customWidth="1"/>
    <col min="2" max="2" width="8.7109375" style="1" customWidth="1"/>
    <col min="3" max="3" width="10.28125" style="1" customWidth="1"/>
    <col min="4" max="4" width="10.8515625" style="1" customWidth="1"/>
    <col min="5" max="5" width="9.00390625" style="1" customWidth="1"/>
    <col min="6" max="6" width="10.8515625" style="1" customWidth="1"/>
    <col min="7" max="7" width="9.00390625" style="1" customWidth="1"/>
    <col min="8" max="8" width="10.8515625" style="1" customWidth="1"/>
    <col min="9" max="16384" width="9.00390625" style="1" customWidth="1"/>
  </cols>
  <sheetData>
    <row r="1" spans="1:9" ht="12.75">
      <c r="A1" s="2" t="s">
        <v>274</v>
      </c>
      <c r="B1" s="3" t="s">
        <v>275</v>
      </c>
      <c r="C1" s="109"/>
      <c r="D1" s="109"/>
      <c r="E1" s="109"/>
      <c r="F1" s="2"/>
      <c r="G1" s="2"/>
      <c r="H1" s="2"/>
      <c r="I1" s="4"/>
    </row>
    <row r="2" spans="1:9" ht="12.75">
      <c r="A2" s="2"/>
      <c r="B2" s="3" t="s">
        <v>276</v>
      </c>
      <c r="C2" s="2"/>
      <c r="D2" s="2"/>
      <c r="E2" s="2"/>
      <c r="F2" s="2"/>
      <c r="G2" s="2"/>
      <c r="H2" s="2"/>
      <c r="I2" s="4"/>
    </row>
    <row r="3" spans="1:9" ht="12.75">
      <c r="A3" s="110" t="s">
        <v>277</v>
      </c>
      <c r="B3" s="110"/>
      <c r="C3" s="110"/>
      <c r="D3" s="110"/>
      <c r="E3" s="110"/>
      <c r="F3" s="110"/>
      <c r="G3" s="110"/>
      <c r="H3" s="110"/>
      <c r="I3" s="110"/>
    </row>
    <row r="4" spans="1:9" ht="12.75">
      <c r="A4" s="2" t="s">
        <v>278</v>
      </c>
      <c r="B4" s="2"/>
      <c r="C4" s="2"/>
      <c r="D4" s="2"/>
      <c r="E4" s="2"/>
      <c r="F4" s="2"/>
      <c r="G4" s="2"/>
      <c r="H4" s="2"/>
      <c r="I4" s="4"/>
    </row>
    <row r="5" spans="1:9" ht="12.75">
      <c r="A5" s="2" t="s">
        <v>279</v>
      </c>
      <c r="B5" s="2"/>
      <c r="C5" s="2"/>
      <c r="D5" s="2"/>
      <c r="E5" s="2"/>
      <c r="F5" s="2"/>
      <c r="G5" s="2"/>
      <c r="H5" s="2"/>
      <c r="I5" s="4"/>
    </row>
    <row r="6" spans="1:9" ht="12.75">
      <c r="A6" s="2"/>
      <c r="B6" s="2"/>
      <c r="C6" s="2"/>
      <c r="D6" s="2"/>
      <c r="E6" s="2"/>
      <c r="F6" s="2"/>
      <c r="G6" s="2"/>
      <c r="H6" s="2"/>
      <c r="I6" s="4" t="s">
        <v>280</v>
      </c>
    </row>
    <row r="7" spans="1:9" ht="12.75">
      <c r="A7" s="2" t="s">
        <v>281</v>
      </c>
      <c r="B7" s="2" t="s">
        <v>282</v>
      </c>
      <c r="C7" s="2"/>
      <c r="D7" s="2"/>
      <c r="E7" s="2"/>
      <c r="F7" s="2"/>
      <c r="G7" s="2"/>
      <c r="H7" s="2"/>
      <c r="I7" s="4"/>
    </row>
    <row r="8" spans="1:9" ht="12.75">
      <c r="A8" s="2"/>
      <c r="B8" s="2"/>
      <c r="C8" s="2"/>
      <c r="D8" s="2"/>
      <c r="E8" s="2"/>
      <c r="F8" s="2"/>
      <c r="G8" s="2"/>
      <c r="H8" s="2"/>
      <c r="I8" s="4"/>
    </row>
    <row r="9" spans="1:9" ht="12.75">
      <c r="A9" s="2" t="s">
        <v>283</v>
      </c>
      <c r="B9" s="112"/>
      <c r="C9" s="112"/>
      <c r="D9" s="112"/>
      <c r="E9" s="112"/>
      <c r="F9" s="112"/>
      <c r="G9" s="112"/>
      <c r="H9" s="112"/>
      <c r="I9" s="4"/>
    </row>
    <row r="10" spans="1:9" ht="12.75">
      <c r="A10" s="112" t="s">
        <v>284</v>
      </c>
      <c r="B10" s="112"/>
      <c r="C10" s="112"/>
      <c r="D10" s="112"/>
      <c r="E10" s="112"/>
      <c r="F10" s="2" t="s">
        <v>285</v>
      </c>
      <c r="G10" s="119"/>
      <c r="H10" s="119"/>
      <c r="I10" s="4"/>
    </row>
    <row r="11" spans="1:9" ht="12.75">
      <c r="A11" s="2"/>
      <c r="B11" s="2"/>
      <c r="C11" s="2"/>
      <c r="D11" s="3" t="s">
        <v>286</v>
      </c>
      <c r="E11" s="3" t="s">
        <v>287</v>
      </c>
      <c r="F11" s="2"/>
      <c r="G11" s="3"/>
      <c r="H11" s="3" t="s">
        <v>288</v>
      </c>
      <c r="I11" s="4"/>
    </row>
    <row r="12" spans="1:9" ht="12.75">
      <c r="A12" s="3" t="s">
        <v>289</v>
      </c>
      <c r="B12" s="2"/>
      <c r="C12" s="2"/>
      <c r="D12" s="3"/>
      <c r="E12" s="3"/>
      <c r="F12" s="3"/>
      <c r="G12" s="2" t="s">
        <v>290</v>
      </c>
      <c r="H12" s="3"/>
      <c r="I12" s="4"/>
    </row>
    <row r="13" spans="1:9" ht="12.75">
      <c r="A13" s="2" t="s">
        <v>291</v>
      </c>
      <c r="B13" s="2"/>
      <c r="C13" s="2"/>
      <c r="D13" s="16">
        <v>0</v>
      </c>
      <c r="E13" s="3"/>
      <c r="F13" s="16">
        <v>0</v>
      </c>
      <c r="G13" s="2"/>
      <c r="H13" s="16">
        <v>0</v>
      </c>
      <c r="I13" s="4"/>
    </row>
    <row r="14" spans="1:9" ht="12.75">
      <c r="A14" s="2" t="s">
        <v>292</v>
      </c>
      <c r="B14" s="2"/>
      <c r="C14" s="2"/>
      <c r="D14" s="62">
        <v>0</v>
      </c>
      <c r="E14" s="3"/>
      <c r="F14" s="62">
        <v>0</v>
      </c>
      <c r="G14" s="2"/>
      <c r="H14" s="62">
        <v>0</v>
      </c>
      <c r="I14" s="4"/>
    </row>
    <row r="15" spans="1:9" ht="12.75">
      <c r="A15" s="2" t="s">
        <v>293</v>
      </c>
      <c r="B15" s="2"/>
      <c r="C15" s="2"/>
      <c r="D15" s="62">
        <v>0</v>
      </c>
      <c r="E15" s="3"/>
      <c r="F15" s="62">
        <v>0</v>
      </c>
      <c r="G15" s="2"/>
      <c r="H15" s="62">
        <v>0</v>
      </c>
      <c r="I15" s="4"/>
    </row>
    <row r="16" spans="1:9" ht="12.75">
      <c r="A16" s="2" t="s">
        <v>294</v>
      </c>
      <c r="B16" s="2"/>
      <c r="C16" s="2"/>
      <c r="D16" s="63">
        <v>0</v>
      </c>
      <c r="E16" s="3"/>
      <c r="F16" s="63">
        <v>0</v>
      </c>
      <c r="G16" s="2" t="s">
        <v>295</v>
      </c>
      <c r="H16" s="63">
        <v>0</v>
      </c>
      <c r="I16" s="4"/>
    </row>
    <row r="17" spans="1:9" ht="12.75">
      <c r="A17" s="11"/>
      <c r="B17" s="11"/>
      <c r="C17" s="60" t="s">
        <v>296</v>
      </c>
      <c r="D17" s="57">
        <f>SUM(D13:D16)</f>
        <v>0</v>
      </c>
      <c r="E17" s="60"/>
      <c r="F17" s="57">
        <f>SUM(F13:F16)</f>
        <v>0</v>
      </c>
      <c r="G17" s="11" t="s">
        <v>297</v>
      </c>
      <c r="H17" s="57">
        <f>SUM(H13:H16)</f>
        <v>0</v>
      </c>
      <c r="I17" s="4"/>
    </row>
    <row r="18" spans="1:9" ht="12.75">
      <c r="A18" s="2"/>
      <c r="B18" s="2"/>
      <c r="C18" s="3"/>
      <c r="D18" s="2"/>
      <c r="E18" s="3"/>
      <c r="F18" s="2"/>
      <c r="G18" s="2"/>
      <c r="H18" s="2"/>
      <c r="I18" s="4"/>
    </row>
    <row r="19" spans="1:9" ht="12.75">
      <c r="A19" s="3" t="s">
        <v>298</v>
      </c>
      <c r="B19" s="2" t="s">
        <v>299</v>
      </c>
      <c r="C19" s="3" t="s">
        <v>300</v>
      </c>
      <c r="D19" s="2"/>
      <c r="E19" s="3"/>
      <c r="F19" s="2"/>
      <c r="G19" s="2"/>
      <c r="H19" s="2"/>
      <c r="I19" s="4"/>
    </row>
    <row r="20" spans="1:9" ht="12.75">
      <c r="A20" s="64" t="s">
        <v>301</v>
      </c>
      <c r="B20" s="2"/>
      <c r="C20" s="3"/>
      <c r="D20" s="65">
        <v>0</v>
      </c>
      <c r="E20" s="3"/>
      <c r="F20" s="65">
        <v>0</v>
      </c>
      <c r="G20" s="2"/>
      <c r="H20" s="65">
        <v>0</v>
      </c>
      <c r="I20" s="4"/>
    </row>
    <row r="21" spans="1:9" ht="12.75">
      <c r="A21" s="11"/>
      <c r="B21" s="11"/>
      <c r="C21" s="60" t="s">
        <v>302</v>
      </c>
      <c r="D21" s="57">
        <f>D20</f>
        <v>0</v>
      </c>
      <c r="E21" s="60"/>
      <c r="F21" s="57">
        <f>F20</f>
        <v>0</v>
      </c>
      <c r="G21" s="11"/>
      <c r="H21" s="57">
        <f>H20</f>
        <v>0</v>
      </c>
      <c r="I21" s="4"/>
    </row>
    <row r="22" spans="1:9" ht="12.75">
      <c r="A22" s="2"/>
      <c r="B22" s="2"/>
      <c r="C22" s="3"/>
      <c r="D22" s="2"/>
      <c r="E22" s="3"/>
      <c r="F22" s="2"/>
      <c r="G22" s="2"/>
      <c r="H22" s="2"/>
      <c r="I22" s="4"/>
    </row>
    <row r="23" spans="1:9" ht="12.75">
      <c r="A23" s="3" t="s">
        <v>303</v>
      </c>
      <c r="B23" s="2"/>
      <c r="C23" s="2"/>
      <c r="D23" s="66"/>
      <c r="E23" s="66"/>
      <c r="F23" s="2"/>
      <c r="G23" s="2" t="s">
        <v>304</v>
      </c>
      <c r="H23" s="2"/>
      <c r="I23" s="4"/>
    </row>
    <row r="24" spans="1:9" ht="12.75">
      <c r="A24" s="67" t="s">
        <v>305</v>
      </c>
      <c r="B24" s="2"/>
      <c r="C24" s="2" t="s">
        <v>306</v>
      </c>
      <c r="D24" s="68">
        <v>0</v>
      </c>
      <c r="E24" s="2"/>
      <c r="F24" s="68">
        <v>0</v>
      </c>
      <c r="G24" s="2" t="s">
        <v>307</v>
      </c>
      <c r="H24" s="68">
        <v>0</v>
      </c>
      <c r="I24" s="4"/>
    </row>
    <row r="25" spans="1:9" ht="12.75">
      <c r="A25" s="67" t="s">
        <v>308</v>
      </c>
      <c r="B25" s="2"/>
      <c r="C25" s="2"/>
      <c r="D25" s="69">
        <v>0</v>
      </c>
      <c r="E25" s="2"/>
      <c r="F25" s="69">
        <v>0</v>
      </c>
      <c r="G25" s="2"/>
      <c r="H25" s="69">
        <v>0</v>
      </c>
      <c r="I25" s="4"/>
    </row>
    <row r="26" spans="1:9" ht="12.75">
      <c r="A26" s="67" t="s">
        <v>309</v>
      </c>
      <c r="B26" s="2"/>
      <c r="C26" s="2" t="s">
        <v>310</v>
      </c>
      <c r="D26" s="69">
        <v>0</v>
      </c>
      <c r="E26" s="2"/>
      <c r="F26" s="69">
        <v>0</v>
      </c>
      <c r="G26" s="2" t="s">
        <v>311</v>
      </c>
      <c r="H26" s="69">
        <v>0</v>
      </c>
      <c r="I26" s="4"/>
    </row>
    <row r="27" spans="1:9" ht="12.75">
      <c r="A27" s="67" t="s">
        <v>312</v>
      </c>
      <c r="B27" s="2"/>
      <c r="C27" s="2"/>
      <c r="D27" s="69">
        <v>0</v>
      </c>
      <c r="E27" s="2"/>
      <c r="F27" s="69">
        <v>0</v>
      </c>
      <c r="G27" s="2" t="s">
        <v>313</v>
      </c>
      <c r="H27" s="69">
        <v>0</v>
      </c>
      <c r="I27" s="4"/>
    </row>
    <row r="28" spans="1:9" ht="12.75">
      <c r="A28" s="67" t="s">
        <v>314</v>
      </c>
      <c r="B28" s="2"/>
      <c r="C28" s="2"/>
      <c r="D28" s="69">
        <v>0</v>
      </c>
      <c r="E28" s="2"/>
      <c r="F28" s="69">
        <v>0</v>
      </c>
      <c r="G28" s="2"/>
      <c r="H28" s="69">
        <v>0</v>
      </c>
      <c r="I28" s="4"/>
    </row>
    <row r="29" spans="1:9" ht="12.75">
      <c r="A29" s="67" t="s">
        <v>315</v>
      </c>
      <c r="B29" s="2"/>
      <c r="C29" s="2"/>
      <c r="D29" s="69">
        <v>0</v>
      </c>
      <c r="E29" s="2"/>
      <c r="F29" s="69">
        <v>0</v>
      </c>
      <c r="G29" s="2"/>
      <c r="H29" s="69">
        <v>0</v>
      </c>
      <c r="I29" s="4"/>
    </row>
    <row r="30" spans="1:9" ht="12.75">
      <c r="A30" s="67" t="s">
        <v>316</v>
      </c>
      <c r="B30" s="2"/>
      <c r="C30" s="2"/>
      <c r="D30" s="69">
        <v>0</v>
      </c>
      <c r="E30" s="2"/>
      <c r="F30" s="69">
        <v>0</v>
      </c>
      <c r="G30" s="2"/>
      <c r="H30" s="69">
        <v>0</v>
      </c>
      <c r="I30" s="4"/>
    </row>
    <row r="31" spans="1:9" ht="12.75">
      <c r="A31" s="11" t="s">
        <v>317</v>
      </c>
      <c r="B31" s="11" t="s">
        <v>318</v>
      </c>
      <c r="C31" s="60" t="s">
        <v>319</v>
      </c>
      <c r="D31" s="13">
        <f>SUM(D24:D30)</f>
        <v>0</v>
      </c>
      <c r="E31" s="11"/>
      <c r="F31" s="13">
        <f>SUM(F24:F30)</f>
        <v>0</v>
      </c>
      <c r="G31" s="11"/>
      <c r="H31" s="13">
        <f>SUM(H24:H30)</f>
        <v>0</v>
      </c>
      <c r="I31" s="4"/>
    </row>
    <row r="32" spans="1:9" ht="12.75">
      <c r="A32" s="2"/>
      <c r="B32" s="2"/>
      <c r="C32" s="3"/>
      <c r="D32" s="2"/>
      <c r="E32" s="2"/>
      <c r="F32" s="2"/>
      <c r="G32" s="2"/>
      <c r="H32" s="2"/>
      <c r="I32" s="4"/>
    </row>
    <row r="33" spans="1:9" ht="12.75">
      <c r="A33" s="3" t="s">
        <v>320</v>
      </c>
      <c r="B33" s="2"/>
      <c r="C33" s="2"/>
      <c r="D33" s="2"/>
      <c r="E33" s="2"/>
      <c r="F33" s="2"/>
      <c r="G33" s="2"/>
      <c r="H33" s="2"/>
      <c r="I33" s="4"/>
    </row>
    <row r="34" spans="1:9" ht="12.75">
      <c r="A34" s="2" t="s">
        <v>321</v>
      </c>
      <c r="B34" s="2"/>
      <c r="C34" s="2"/>
      <c r="D34" s="16">
        <v>0</v>
      </c>
      <c r="E34" s="2"/>
      <c r="F34" s="16">
        <v>0</v>
      </c>
      <c r="G34" s="2"/>
      <c r="H34" s="16">
        <v>0</v>
      </c>
      <c r="I34" s="4"/>
    </row>
    <row r="35" spans="1:9" ht="12.75">
      <c r="A35" s="2" t="s">
        <v>468</v>
      </c>
      <c r="B35" s="2"/>
      <c r="C35" s="2"/>
      <c r="D35" s="62">
        <v>0</v>
      </c>
      <c r="E35" s="2"/>
      <c r="F35" s="62">
        <v>0</v>
      </c>
      <c r="G35" s="2" t="s">
        <v>322</v>
      </c>
      <c r="H35" s="62">
        <v>0</v>
      </c>
      <c r="I35" s="4"/>
    </row>
    <row r="36" spans="1:9" ht="12.75">
      <c r="A36" s="11"/>
      <c r="B36" s="11"/>
      <c r="C36" s="60" t="s">
        <v>323</v>
      </c>
      <c r="D36" s="13">
        <f>SUM(D34:D35)</f>
        <v>0</v>
      </c>
      <c r="E36" s="11"/>
      <c r="F36" s="13">
        <f>SUM(F34:F35)</f>
        <v>0</v>
      </c>
      <c r="G36" s="11"/>
      <c r="H36" s="13">
        <f>SUM(H34:H35)</f>
        <v>0</v>
      </c>
      <c r="I36" s="4"/>
    </row>
    <row r="37" spans="1:9" ht="12.75">
      <c r="A37" s="2"/>
      <c r="B37" s="2"/>
      <c r="C37" s="3"/>
      <c r="D37" s="66"/>
      <c r="E37" s="2"/>
      <c r="F37" s="66"/>
      <c r="G37" s="2"/>
      <c r="H37" s="2"/>
      <c r="I37" s="4"/>
    </row>
    <row r="38" spans="1:9" ht="12.75">
      <c r="A38" s="28" t="s">
        <v>324</v>
      </c>
      <c r="B38" s="66"/>
      <c r="C38" s="70" t="s">
        <v>325</v>
      </c>
      <c r="D38" s="66"/>
      <c r="E38" s="2"/>
      <c r="F38" s="2"/>
      <c r="G38" s="2"/>
      <c r="H38" s="2"/>
      <c r="I38" s="4"/>
    </row>
    <row r="39" spans="1:9" ht="12.75">
      <c r="A39" s="71" t="s">
        <v>326</v>
      </c>
      <c r="B39" s="66"/>
      <c r="C39" s="70"/>
      <c r="D39" s="72">
        <v>0</v>
      </c>
      <c r="E39" s="2"/>
      <c r="F39" s="72">
        <v>0</v>
      </c>
      <c r="G39" s="2"/>
      <c r="H39" s="72">
        <v>0</v>
      </c>
      <c r="I39" s="4"/>
    </row>
    <row r="40" spans="1:9" ht="12.75">
      <c r="A40" s="71" t="s">
        <v>327</v>
      </c>
      <c r="B40" s="66"/>
      <c r="C40" s="70"/>
      <c r="D40" s="73">
        <v>0</v>
      </c>
      <c r="E40" s="2"/>
      <c r="F40" s="73">
        <v>0</v>
      </c>
      <c r="G40" s="2"/>
      <c r="H40" s="73">
        <v>0</v>
      </c>
      <c r="I40" s="4"/>
    </row>
    <row r="41" spans="1:9" ht="12.75">
      <c r="A41" s="71" t="s">
        <v>328</v>
      </c>
      <c r="B41" s="66"/>
      <c r="C41" s="2"/>
      <c r="D41" s="73">
        <v>0</v>
      </c>
      <c r="E41" s="2"/>
      <c r="F41" s="73">
        <v>0</v>
      </c>
      <c r="G41" s="2"/>
      <c r="H41" s="73">
        <v>0</v>
      </c>
      <c r="I41" s="4"/>
    </row>
    <row r="42" spans="1:9" ht="12.75">
      <c r="A42" s="11" t="s">
        <v>329</v>
      </c>
      <c r="B42" s="11"/>
      <c r="C42" s="60" t="s">
        <v>330</v>
      </c>
      <c r="D42" s="13">
        <f>SUM(D39:D41)</f>
        <v>0</v>
      </c>
      <c r="E42" s="11"/>
      <c r="F42" s="13">
        <f>SUM(F39:F41)</f>
        <v>0</v>
      </c>
      <c r="G42" s="11"/>
      <c r="H42" s="13">
        <f>SUM(H39:H41)</f>
        <v>0</v>
      </c>
      <c r="I42" s="4"/>
    </row>
    <row r="43" spans="1:9" ht="12.75">
      <c r="A43" s="2"/>
      <c r="B43" s="2"/>
      <c r="C43" s="3"/>
      <c r="D43" s="2"/>
      <c r="E43" s="2"/>
      <c r="F43" s="2"/>
      <c r="G43" s="2"/>
      <c r="H43" s="2"/>
      <c r="I43" s="4"/>
    </row>
    <row r="44" spans="1:9" ht="12.75">
      <c r="A44" s="3" t="s">
        <v>331</v>
      </c>
      <c r="B44" s="2"/>
      <c r="C44" s="3"/>
      <c r="D44" s="2"/>
      <c r="E44" s="2"/>
      <c r="F44" s="2"/>
      <c r="G44" s="2"/>
      <c r="H44" s="2"/>
      <c r="I44" s="4"/>
    </row>
    <row r="45" spans="1:9" ht="12.75">
      <c r="A45" s="74" t="s">
        <v>332</v>
      </c>
      <c r="B45" s="2"/>
      <c r="C45" s="3"/>
      <c r="D45" s="16">
        <v>0</v>
      </c>
      <c r="E45" s="2"/>
      <c r="F45" s="16">
        <v>0</v>
      </c>
      <c r="G45" s="2"/>
      <c r="H45" s="16">
        <v>0</v>
      </c>
      <c r="I45" s="4"/>
    </row>
    <row r="46" spans="1:9" ht="12.75">
      <c r="A46" s="74" t="s">
        <v>333</v>
      </c>
      <c r="B46" s="2"/>
      <c r="C46" s="3"/>
      <c r="D46" s="62">
        <v>0</v>
      </c>
      <c r="E46" s="2"/>
      <c r="F46" s="62">
        <v>0</v>
      </c>
      <c r="G46" s="2"/>
      <c r="H46" s="62">
        <v>0</v>
      </c>
      <c r="I46" s="4"/>
    </row>
    <row r="47" spans="1:9" ht="12.75">
      <c r="A47" s="74" t="s">
        <v>334</v>
      </c>
      <c r="B47" s="2"/>
      <c r="C47" s="3"/>
      <c r="D47" s="62">
        <v>0</v>
      </c>
      <c r="E47" s="2"/>
      <c r="F47" s="62">
        <v>0</v>
      </c>
      <c r="G47" s="2"/>
      <c r="H47" s="62">
        <v>0</v>
      </c>
      <c r="I47" s="4"/>
    </row>
    <row r="48" spans="1:9" ht="12.75">
      <c r="A48" s="74" t="s">
        <v>335</v>
      </c>
      <c r="B48" s="2"/>
      <c r="C48" s="3"/>
      <c r="D48" s="62">
        <v>0</v>
      </c>
      <c r="E48" s="2"/>
      <c r="F48" s="62">
        <v>0</v>
      </c>
      <c r="G48" s="2"/>
      <c r="H48" s="62">
        <v>0</v>
      </c>
      <c r="I48" s="4"/>
    </row>
    <row r="49" spans="1:9" ht="12.75">
      <c r="A49" s="74" t="s">
        <v>336</v>
      </c>
      <c r="B49" s="2"/>
      <c r="C49" s="3"/>
      <c r="D49" s="62">
        <v>0</v>
      </c>
      <c r="E49" s="2"/>
      <c r="F49" s="62">
        <v>0</v>
      </c>
      <c r="G49" s="2"/>
      <c r="H49" s="62">
        <v>0</v>
      </c>
      <c r="I49" s="4"/>
    </row>
    <row r="50" spans="1:9" ht="12.75">
      <c r="A50" s="74" t="s">
        <v>337</v>
      </c>
      <c r="B50" s="2"/>
      <c r="C50" s="3"/>
      <c r="D50" s="62">
        <v>0</v>
      </c>
      <c r="E50" s="2"/>
      <c r="F50" s="62">
        <v>0</v>
      </c>
      <c r="G50" s="2"/>
      <c r="H50" s="62">
        <v>0</v>
      </c>
      <c r="I50" s="4"/>
    </row>
    <row r="51" spans="1:9" ht="12.75">
      <c r="A51" s="75" t="s">
        <v>338</v>
      </c>
      <c r="B51" s="2"/>
      <c r="C51" s="3"/>
      <c r="D51" s="62">
        <v>0</v>
      </c>
      <c r="E51" s="2"/>
      <c r="F51" s="62">
        <v>0</v>
      </c>
      <c r="G51" s="2"/>
      <c r="H51" s="62">
        <v>0</v>
      </c>
      <c r="I51" s="4"/>
    </row>
    <row r="52" spans="1:9" ht="12.75">
      <c r="A52" s="75" t="s">
        <v>339</v>
      </c>
      <c r="B52" s="2"/>
      <c r="C52" s="3"/>
      <c r="D52" s="62">
        <v>0</v>
      </c>
      <c r="E52" s="2"/>
      <c r="F52" s="62">
        <v>0</v>
      </c>
      <c r="G52" s="2"/>
      <c r="H52" s="62">
        <v>0</v>
      </c>
      <c r="I52" s="4"/>
    </row>
    <row r="53" spans="1:9" ht="12.75">
      <c r="A53" s="75" t="s">
        <v>340</v>
      </c>
      <c r="B53" s="2"/>
      <c r="C53" s="3"/>
      <c r="D53" s="62">
        <v>0</v>
      </c>
      <c r="E53" s="2"/>
      <c r="F53" s="62">
        <v>0</v>
      </c>
      <c r="G53" s="2"/>
      <c r="H53" s="62">
        <v>0</v>
      </c>
      <c r="I53" s="4"/>
    </row>
    <row r="54" spans="1:9" ht="12.75">
      <c r="A54" s="75" t="s">
        <v>341</v>
      </c>
      <c r="B54" s="2"/>
      <c r="C54" s="3"/>
      <c r="D54" s="62">
        <v>0</v>
      </c>
      <c r="E54" s="2"/>
      <c r="F54" s="62">
        <v>0</v>
      </c>
      <c r="G54" s="2"/>
      <c r="H54" s="62">
        <v>0</v>
      </c>
      <c r="I54" s="4"/>
    </row>
    <row r="55" spans="1:9" ht="12.75">
      <c r="A55" s="75" t="s">
        <v>342</v>
      </c>
      <c r="B55" s="2"/>
      <c r="C55" s="3"/>
      <c r="D55" s="62">
        <v>0</v>
      </c>
      <c r="E55" s="2"/>
      <c r="F55" s="62">
        <v>0</v>
      </c>
      <c r="G55" s="2"/>
      <c r="H55" s="62">
        <v>0</v>
      </c>
      <c r="I55" s="4"/>
    </row>
    <row r="56" spans="1:9" ht="12.75">
      <c r="A56" s="75" t="s">
        <v>343</v>
      </c>
      <c r="B56" s="2"/>
      <c r="C56" s="3"/>
      <c r="D56" s="62">
        <v>0</v>
      </c>
      <c r="E56" s="2"/>
      <c r="F56" s="62">
        <v>0</v>
      </c>
      <c r="G56" s="2"/>
      <c r="H56" s="62">
        <v>0</v>
      </c>
      <c r="I56" s="4"/>
    </row>
    <row r="57" spans="1:9" ht="12.75">
      <c r="A57" s="76"/>
      <c r="B57" s="11"/>
      <c r="C57" s="60" t="s">
        <v>344</v>
      </c>
      <c r="D57" s="13">
        <f>SUM(D45:D56)</f>
        <v>0</v>
      </c>
      <c r="E57" s="11"/>
      <c r="F57" s="13">
        <f>SUM(F45:F56)</f>
        <v>0</v>
      </c>
      <c r="G57" s="11"/>
      <c r="H57" s="13">
        <f>SUM(H45:H56)</f>
        <v>0</v>
      </c>
      <c r="I57" s="4"/>
    </row>
    <row r="58" spans="1:9" ht="12.75">
      <c r="A58" s="2"/>
      <c r="B58" s="2"/>
      <c r="C58" s="3"/>
      <c r="D58" s="2"/>
      <c r="E58" s="2"/>
      <c r="F58" s="2"/>
      <c r="G58" s="2"/>
      <c r="H58" s="2"/>
      <c r="I58" s="4"/>
    </row>
    <row r="59" spans="1:9" ht="12.75">
      <c r="A59" s="2" t="s">
        <v>345</v>
      </c>
      <c r="B59" s="2"/>
      <c r="C59" s="2"/>
      <c r="D59" s="2"/>
      <c r="E59" s="2"/>
      <c r="F59" s="2"/>
      <c r="G59" s="2"/>
      <c r="H59" s="2"/>
      <c r="I59" s="4"/>
    </row>
    <row r="60" spans="1:9" ht="12.75">
      <c r="A60" s="2" t="s">
        <v>346</v>
      </c>
      <c r="B60" s="2"/>
      <c r="C60" s="2"/>
      <c r="D60" s="2"/>
      <c r="E60" s="2"/>
      <c r="F60" s="2"/>
      <c r="G60" s="2"/>
      <c r="H60" s="2"/>
      <c r="I60" s="4"/>
    </row>
    <row r="61" spans="1:9" ht="12.75">
      <c r="A61" s="2"/>
      <c r="B61" s="2"/>
      <c r="C61" s="2"/>
      <c r="D61" s="2"/>
      <c r="E61" s="2"/>
      <c r="F61" s="2"/>
      <c r="G61" s="2"/>
      <c r="H61" s="2"/>
      <c r="I61" s="4"/>
    </row>
    <row r="62" spans="1:9" ht="12.75">
      <c r="A62" s="120"/>
      <c r="B62" s="120"/>
      <c r="C62" s="120"/>
      <c r="D62" s="120"/>
      <c r="E62" s="120"/>
      <c r="F62" s="120"/>
      <c r="G62" s="120"/>
      <c r="H62" s="120"/>
      <c r="I62" s="120"/>
    </row>
    <row r="63" spans="1:9" ht="12.75">
      <c r="A63" s="120"/>
      <c r="B63" s="120"/>
      <c r="C63" s="120"/>
      <c r="D63" s="120"/>
      <c r="E63" s="120"/>
      <c r="F63" s="120"/>
      <c r="G63" s="120"/>
      <c r="H63" s="120"/>
      <c r="I63" s="120"/>
    </row>
    <row r="64" spans="1:9" ht="12.75">
      <c r="A64" s="121"/>
      <c r="B64" s="121"/>
      <c r="C64" s="121"/>
      <c r="D64" s="121"/>
      <c r="E64" s="121"/>
      <c r="F64" s="121"/>
      <c r="G64" s="121"/>
      <c r="H64" s="121"/>
      <c r="I64" s="121"/>
    </row>
    <row r="65" spans="1:9" ht="12.75">
      <c r="A65" s="122" t="s">
        <v>477</v>
      </c>
      <c r="B65" s="122"/>
      <c r="C65" s="122"/>
      <c r="D65" s="122"/>
      <c r="E65" s="122"/>
      <c r="F65" s="122"/>
      <c r="G65" s="122"/>
      <c r="H65" s="122"/>
      <c r="I65" s="122"/>
    </row>
  </sheetData>
  <sheetProtection/>
  <mergeCells count="9">
    <mergeCell ref="A63:I63"/>
    <mergeCell ref="A64:I64"/>
    <mergeCell ref="A65:I65"/>
    <mergeCell ref="C1:E1"/>
    <mergeCell ref="A3:I3"/>
    <mergeCell ref="B9:H9"/>
    <mergeCell ref="A10:E10"/>
    <mergeCell ref="G10:H10"/>
    <mergeCell ref="A62:I62"/>
  </mergeCells>
  <printOptions/>
  <pageMargins left="0.95" right="0.5905511811023623" top="0.5118110236220472" bottom="0.2362204724409449" header="0.5118110236220472" footer="0.5118110236220472"/>
  <pageSetup fitToHeight="0"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9"/>
  <sheetViews>
    <sheetView showGridLines="0" workbookViewId="0" topLeftCell="A40">
      <selection activeCell="D5" sqref="D5"/>
    </sheetView>
  </sheetViews>
  <sheetFormatPr defaultColWidth="9.00390625" defaultRowHeight="12.75"/>
  <cols>
    <col min="1" max="1" width="19.28125" style="1" customWidth="1"/>
    <col min="2" max="2" width="8.7109375" style="1" customWidth="1"/>
    <col min="3" max="3" width="10.28125" style="1" customWidth="1"/>
    <col min="4" max="4" width="10.8515625" style="1" customWidth="1"/>
    <col min="5" max="5" width="9.00390625" style="1" customWidth="1"/>
    <col min="6" max="6" width="10.8515625" style="1" customWidth="1"/>
    <col min="7" max="7" width="9.00390625" style="1" customWidth="1"/>
    <col min="8" max="8" width="10.8515625" style="1" customWidth="1"/>
    <col min="9" max="16384" width="9.00390625" style="1" customWidth="1"/>
  </cols>
  <sheetData>
    <row r="1" spans="1:9" ht="12.75">
      <c r="A1" s="2" t="s">
        <v>347</v>
      </c>
      <c r="B1" s="3" t="s">
        <v>348</v>
      </c>
      <c r="C1" s="109"/>
      <c r="D1" s="109"/>
      <c r="E1" s="109"/>
      <c r="F1" s="2"/>
      <c r="G1" s="2"/>
      <c r="H1" s="2"/>
      <c r="I1" s="4"/>
    </row>
    <row r="2" spans="1:9" ht="12.75">
      <c r="A2" s="2"/>
      <c r="B2" s="3" t="s">
        <v>349</v>
      </c>
      <c r="C2" s="2"/>
      <c r="D2" s="2"/>
      <c r="E2" s="2"/>
      <c r="F2" s="2"/>
      <c r="G2" s="2"/>
      <c r="H2" s="2"/>
      <c r="I2" s="4"/>
    </row>
    <row r="3" spans="1:9" ht="12.75">
      <c r="A3" s="110" t="s">
        <v>350</v>
      </c>
      <c r="B3" s="110"/>
      <c r="C3" s="110"/>
      <c r="D3" s="110"/>
      <c r="E3" s="110"/>
      <c r="F3" s="110"/>
      <c r="G3" s="110"/>
      <c r="H3" s="110"/>
      <c r="I3" s="110"/>
    </row>
    <row r="4" spans="1:9" ht="12.75">
      <c r="A4" s="3" t="s">
        <v>351</v>
      </c>
      <c r="B4" s="2"/>
      <c r="C4" s="2"/>
      <c r="D4" s="2"/>
      <c r="E4" s="2" t="s">
        <v>352</v>
      </c>
      <c r="F4" s="2"/>
      <c r="G4" s="2"/>
      <c r="H4" s="2"/>
      <c r="I4" s="4"/>
    </row>
    <row r="5" spans="1:9" ht="12.75">
      <c r="A5" s="2" t="s">
        <v>353</v>
      </c>
      <c r="B5" s="2"/>
      <c r="C5" s="2"/>
      <c r="D5" s="2"/>
      <c r="E5" s="2"/>
      <c r="F5" s="2"/>
      <c r="G5" s="2"/>
      <c r="H5" s="2"/>
      <c r="I5" s="4"/>
    </row>
    <row r="6" spans="1:9" ht="12.75">
      <c r="A6" s="11" t="s">
        <v>354</v>
      </c>
      <c r="B6" s="11"/>
      <c r="C6" s="60" t="s">
        <v>355</v>
      </c>
      <c r="D6" s="13">
        <f>SUM('Social Function'!F38)</f>
        <v>0</v>
      </c>
      <c r="E6" s="11"/>
      <c r="F6" s="13">
        <f>SUM('Social Function'!G38)</f>
        <v>0</v>
      </c>
      <c r="G6" s="11"/>
      <c r="H6" s="13">
        <f>SUM('Social Function'!H38)</f>
        <v>0</v>
      </c>
      <c r="I6" s="4"/>
    </row>
    <row r="7" spans="1:9" ht="12.75">
      <c r="A7" s="2"/>
      <c r="B7" s="2"/>
      <c r="C7" s="3"/>
      <c r="D7" s="2"/>
      <c r="E7" s="2"/>
      <c r="F7" s="2"/>
      <c r="G7" s="2"/>
      <c r="H7" s="2"/>
      <c r="I7" s="4"/>
    </row>
    <row r="8" spans="1:9" ht="12.75">
      <c r="A8" s="3" t="s">
        <v>356</v>
      </c>
      <c r="B8" s="2"/>
      <c r="C8" s="2"/>
      <c r="D8" s="2"/>
      <c r="E8" s="2"/>
      <c r="F8" s="2"/>
      <c r="G8" s="2"/>
      <c r="H8" s="2"/>
      <c r="I8" s="4"/>
    </row>
    <row r="9" spans="1:9" ht="12.75">
      <c r="A9" s="75" t="s">
        <v>357</v>
      </c>
      <c r="B9" s="2"/>
      <c r="C9" s="2"/>
      <c r="D9" s="16">
        <v>0</v>
      </c>
      <c r="E9" s="2"/>
      <c r="F9" s="16">
        <v>0</v>
      </c>
      <c r="G9" s="2"/>
      <c r="H9" s="16">
        <v>0</v>
      </c>
      <c r="I9" s="4"/>
    </row>
    <row r="10" spans="1:9" ht="12.75">
      <c r="A10" s="75" t="s">
        <v>358</v>
      </c>
      <c r="B10" s="2"/>
      <c r="C10" s="2"/>
      <c r="D10" s="16">
        <v>0</v>
      </c>
      <c r="E10" s="2"/>
      <c r="F10" s="16">
        <v>0</v>
      </c>
      <c r="G10" s="2"/>
      <c r="H10" s="16">
        <v>0</v>
      </c>
      <c r="I10" s="4"/>
    </row>
    <row r="11" spans="1:9" ht="12.75">
      <c r="A11" s="75" t="s">
        <v>359</v>
      </c>
      <c r="B11" s="2"/>
      <c r="C11" s="2"/>
      <c r="D11" s="16">
        <v>0</v>
      </c>
      <c r="E11" s="2"/>
      <c r="F11" s="16">
        <v>0</v>
      </c>
      <c r="G11" s="2"/>
      <c r="H11" s="16">
        <v>0</v>
      </c>
      <c r="I11" s="4"/>
    </row>
    <row r="12" spans="1:9" ht="12.75">
      <c r="A12" s="75" t="s">
        <v>360</v>
      </c>
      <c r="B12" s="2"/>
      <c r="C12" s="2"/>
      <c r="D12" s="16">
        <v>0</v>
      </c>
      <c r="E12" s="2"/>
      <c r="F12" s="16">
        <v>0</v>
      </c>
      <c r="G12" s="2"/>
      <c r="H12" s="16">
        <v>0</v>
      </c>
      <c r="I12" s="4"/>
    </row>
    <row r="13" spans="1:9" ht="12.75">
      <c r="A13" s="75" t="s">
        <v>361</v>
      </c>
      <c r="B13" s="2"/>
      <c r="C13" s="2"/>
      <c r="D13" s="16">
        <v>0</v>
      </c>
      <c r="E13" s="2"/>
      <c r="F13" s="16">
        <v>0</v>
      </c>
      <c r="G13" s="2" t="s">
        <v>362</v>
      </c>
      <c r="H13" s="16">
        <v>0</v>
      </c>
      <c r="I13" s="4"/>
    </row>
    <row r="14" spans="1:9" ht="12.75">
      <c r="A14" s="75" t="s">
        <v>363</v>
      </c>
      <c r="B14" s="2"/>
      <c r="C14" s="2"/>
      <c r="D14" s="16">
        <v>0</v>
      </c>
      <c r="E14" s="2"/>
      <c r="F14" s="16">
        <v>0</v>
      </c>
      <c r="G14" s="2" t="s">
        <v>364</v>
      </c>
      <c r="H14" s="16">
        <v>0</v>
      </c>
      <c r="I14" s="4"/>
    </row>
    <row r="15" spans="1:9" ht="12.75">
      <c r="A15" s="67" t="s">
        <v>365</v>
      </c>
      <c r="B15" s="2"/>
      <c r="C15" s="2"/>
      <c r="D15" s="16">
        <v>0</v>
      </c>
      <c r="E15" s="2"/>
      <c r="F15" s="16">
        <v>0</v>
      </c>
      <c r="G15" s="2"/>
      <c r="H15" s="16">
        <v>0</v>
      </c>
      <c r="I15" s="4"/>
    </row>
    <row r="16" spans="1:9" ht="12.75">
      <c r="A16" s="75" t="s">
        <v>366</v>
      </c>
      <c r="B16" s="2"/>
      <c r="C16" s="2"/>
      <c r="D16" s="16">
        <v>0</v>
      </c>
      <c r="E16" s="2"/>
      <c r="F16" s="16">
        <v>0</v>
      </c>
      <c r="G16" s="2"/>
      <c r="H16" s="16">
        <v>0</v>
      </c>
      <c r="I16" s="4"/>
    </row>
    <row r="17" spans="1:9" ht="12.75">
      <c r="A17" s="74" t="s">
        <v>367</v>
      </c>
      <c r="B17" s="2"/>
      <c r="C17" s="2" t="s">
        <v>368</v>
      </c>
      <c r="D17" s="16">
        <v>0</v>
      </c>
      <c r="E17" s="2"/>
      <c r="F17" s="16">
        <v>0</v>
      </c>
      <c r="G17" s="2"/>
      <c r="H17" s="16">
        <v>0</v>
      </c>
      <c r="I17" s="4"/>
    </row>
    <row r="18" spans="1:9" ht="12.75">
      <c r="A18" s="75" t="s">
        <v>369</v>
      </c>
      <c r="B18" s="2"/>
      <c r="C18" s="2"/>
      <c r="D18" s="16">
        <v>0</v>
      </c>
      <c r="E18" s="2"/>
      <c r="F18" s="16">
        <v>0</v>
      </c>
      <c r="G18" s="2"/>
      <c r="H18" s="16">
        <v>0</v>
      </c>
      <c r="I18" s="4"/>
    </row>
    <row r="19" spans="1:9" ht="12.75">
      <c r="A19" s="67" t="s">
        <v>370</v>
      </c>
      <c r="B19" s="2"/>
      <c r="C19" s="2"/>
      <c r="D19" s="16">
        <v>0</v>
      </c>
      <c r="E19" s="2"/>
      <c r="F19" s="16">
        <v>0</v>
      </c>
      <c r="G19" s="2"/>
      <c r="H19" s="16">
        <v>0</v>
      </c>
      <c r="I19" s="4"/>
    </row>
    <row r="20" spans="1:9" ht="12.75">
      <c r="A20" s="77" t="s">
        <v>371</v>
      </c>
      <c r="B20" s="2" t="s">
        <v>372</v>
      </c>
      <c r="C20" s="2"/>
      <c r="D20" s="16">
        <v>0</v>
      </c>
      <c r="E20" s="2"/>
      <c r="F20" s="16">
        <v>0</v>
      </c>
      <c r="G20" s="2"/>
      <c r="H20" s="16">
        <v>0</v>
      </c>
      <c r="I20" s="4"/>
    </row>
    <row r="21" spans="1:9" ht="12.75">
      <c r="A21" s="77" t="s">
        <v>471</v>
      </c>
      <c r="B21" s="2"/>
      <c r="C21" s="2"/>
      <c r="D21" s="16">
        <v>0</v>
      </c>
      <c r="E21" s="2"/>
      <c r="F21" s="16">
        <v>0</v>
      </c>
      <c r="G21" s="2"/>
      <c r="H21" s="16">
        <v>0</v>
      </c>
      <c r="I21" s="4"/>
    </row>
    <row r="22" spans="1:9" ht="12.75">
      <c r="A22" s="77" t="s">
        <v>373</v>
      </c>
      <c r="B22" s="2"/>
      <c r="C22" s="2"/>
      <c r="D22" s="16">
        <v>0</v>
      </c>
      <c r="E22" s="2"/>
      <c r="F22" s="16">
        <v>0</v>
      </c>
      <c r="G22" s="2"/>
      <c r="H22" s="16">
        <v>0</v>
      </c>
      <c r="I22" s="4"/>
    </row>
    <row r="23" spans="1:9" ht="12.75">
      <c r="A23" s="11" t="s">
        <v>374</v>
      </c>
      <c r="B23" s="11"/>
      <c r="C23" s="60" t="s">
        <v>375</v>
      </c>
      <c r="D23" s="13">
        <f>SUM(D9:D22)</f>
        <v>0</v>
      </c>
      <c r="E23" s="11"/>
      <c r="F23" s="13">
        <f>SUM(F9:F22)</f>
        <v>0</v>
      </c>
      <c r="G23" s="11"/>
      <c r="H23" s="13">
        <f>SUM(H9:H22)</f>
        <v>0</v>
      </c>
      <c r="I23" s="4"/>
    </row>
    <row r="24" spans="1:9" ht="12.75">
      <c r="A24" s="2"/>
      <c r="B24" s="2"/>
      <c r="C24" s="3"/>
      <c r="D24" s="2"/>
      <c r="E24" s="2"/>
      <c r="F24" s="2"/>
      <c r="G24" s="2"/>
      <c r="H24" s="2"/>
      <c r="I24" s="4"/>
    </row>
    <row r="25" spans="1:9" ht="12.75">
      <c r="A25" s="3" t="s">
        <v>376</v>
      </c>
      <c r="B25" s="2"/>
      <c r="C25" s="3"/>
      <c r="D25" s="2"/>
      <c r="E25" s="2"/>
      <c r="F25" s="2"/>
      <c r="G25" s="2"/>
      <c r="H25" s="2"/>
      <c r="I25" s="4"/>
    </row>
    <row r="26" spans="1:9" ht="12.75">
      <c r="A26" s="67" t="s">
        <v>377</v>
      </c>
      <c r="B26" s="2"/>
      <c r="C26" s="3"/>
      <c r="D26" s="16">
        <v>0</v>
      </c>
      <c r="E26" s="2"/>
      <c r="F26" s="16">
        <v>0</v>
      </c>
      <c r="G26" s="2"/>
      <c r="H26" s="16">
        <v>0</v>
      </c>
      <c r="I26" s="4"/>
    </row>
    <row r="27" spans="1:9" ht="12.75">
      <c r="A27" s="75" t="s">
        <v>378</v>
      </c>
      <c r="B27" s="2"/>
      <c r="C27" s="3"/>
      <c r="D27" s="62">
        <v>0</v>
      </c>
      <c r="E27" s="2"/>
      <c r="F27" s="62">
        <v>0</v>
      </c>
      <c r="G27" s="2"/>
      <c r="H27" s="62">
        <v>0</v>
      </c>
      <c r="I27" s="4"/>
    </row>
    <row r="28" spans="1:9" ht="12.75">
      <c r="A28" s="75" t="s">
        <v>472</v>
      </c>
      <c r="B28" s="2"/>
      <c r="C28" s="3"/>
      <c r="D28" s="62">
        <v>0</v>
      </c>
      <c r="E28" s="2"/>
      <c r="F28" s="62">
        <v>0</v>
      </c>
      <c r="G28" s="2"/>
      <c r="H28" s="62">
        <v>0</v>
      </c>
      <c r="I28" s="4"/>
    </row>
    <row r="29" spans="1:9" ht="12.75">
      <c r="A29" s="75" t="s">
        <v>379</v>
      </c>
      <c r="B29" s="2"/>
      <c r="C29" s="3"/>
      <c r="D29" s="62">
        <v>0</v>
      </c>
      <c r="E29" s="2"/>
      <c r="F29" s="62">
        <v>0</v>
      </c>
      <c r="G29" s="2"/>
      <c r="H29" s="62">
        <v>0</v>
      </c>
      <c r="I29" s="4"/>
    </row>
    <row r="30" spans="1:9" ht="12.75">
      <c r="A30" s="67" t="s">
        <v>380</v>
      </c>
      <c r="B30" s="2"/>
      <c r="C30" s="3"/>
      <c r="D30" s="62">
        <v>0</v>
      </c>
      <c r="E30" s="2"/>
      <c r="F30" s="62">
        <v>0</v>
      </c>
      <c r="G30" s="2"/>
      <c r="H30" s="62">
        <v>0</v>
      </c>
      <c r="I30" s="4"/>
    </row>
    <row r="31" spans="1:9" ht="12.75">
      <c r="A31" s="60"/>
      <c r="B31" s="11"/>
      <c r="C31" s="60" t="s">
        <v>381</v>
      </c>
      <c r="D31" s="57">
        <f>SUM(D26:D30)</f>
        <v>0</v>
      </c>
      <c r="E31" s="11"/>
      <c r="F31" s="57">
        <f>SUM(F26:F30)</f>
        <v>0</v>
      </c>
      <c r="G31" s="11"/>
      <c r="H31" s="57">
        <f>SUM(H26:H30)</f>
        <v>0</v>
      </c>
      <c r="I31" s="4"/>
    </row>
    <row r="32" spans="1:9" ht="12.75">
      <c r="A32" s="3"/>
      <c r="B32" s="2"/>
      <c r="C32" s="3"/>
      <c r="D32" s="2"/>
      <c r="E32" s="2"/>
      <c r="F32" s="2"/>
      <c r="G32" s="2"/>
      <c r="H32" s="66"/>
      <c r="I32" s="4"/>
    </row>
    <row r="33" spans="1:9" ht="12.75">
      <c r="A33" s="78" t="s">
        <v>382</v>
      </c>
      <c r="B33" s="2"/>
      <c r="C33" s="3"/>
      <c r="D33" s="2"/>
      <c r="E33" s="2"/>
      <c r="F33" s="2"/>
      <c r="G33" s="2"/>
      <c r="H33" s="2"/>
      <c r="I33" s="4"/>
    </row>
    <row r="34" spans="1:9" ht="12.75">
      <c r="A34" s="79" t="s">
        <v>383</v>
      </c>
      <c r="B34" s="26"/>
      <c r="C34" s="3"/>
      <c r="D34" s="62">
        <v>0</v>
      </c>
      <c r="E34" s="2"/>
      <c r="F34" s="62">
        <v>0</v>
      </c>
      <c r="G34" s="2"/>
      <c r="H34" s="62">
        <v>0</v>
      </c>
      <c r="I34" s="4"/>
    </row>
    <row r="35" spans="1:9" ht="12.75">
      <c r="A35" s="2" t="s">
        <v>384</v>
      </c>
      <c r="B35" s="80" t="s">
        <v>385</v>
      </c>
      <c r="C35" s="3"/>
      <c r="D35" s="63">
        <v>0</v>
      </c>
      <c r="E35" s="2"/>
      <c r="F35" s="63">
        <v>0</v>
      </c>
      <c r="G35" s="2"/>
      <c r="H35" s="63">
        <v>0</v>
      </c>
      <c r="I35" s="4"/>
    </row>
    <row r="36" spans="1:9" ht="12.75">
      <c r="A36" s="2" t="s">
        <v>386</v>
      </c>
      <c r="B36" s="26"/>
      <c r="C36" s="3"/>
      <c r="D36" s="13">
        <v>0</v>
      </c>
      <c r="E36" s="2"/>
      <c r="F36" s="13">
        <f>SUM('Social Function'!G51)</f>
        <v>0</v>
      </c>
      <c r="G36" s="2"/>
      <c r="H36" s="13">
        <f>SUM('Social Function'!H51)</f>
        <v>0</v>
      </c>
      <c r="I36" s="4"/>
    </row>
    <row r="37" spans="1:9" ht="12.75">
      <c r="A37" s="60"/>
      <c r="B37" s="11"/>
      <c r="C37" s="60" t="s">
        <v>387</v>
      </c>
      <c r="D37" s="57">
        <f>SUM(D34:D36)</f>
        <v>0</v>
      </c>
      <c r="E37" s="11"/>
      <c r="F37" s="57">
        <f>SUM(F34:F36)</f>
        <v>0</v>
      </c>
      <c r="G37" s="11"/>
      <c r="H37" s="57">
        <f>SUM(H34:H36)</f>
        <v>0</v>
      </c>
      <c r="I37" s="4"/>
    </row>
    <row r="38" spans="1:9" ht="12.75">
      <c r="A38" s="3"/>
      <c r="B38" s="2"/>
      <c r="C38" s="3"/>
      <c r="D38" s="2"/>
      <c r="E38" s="2"/>
      <c r="F38" s="2"/>
      <c r="G38" s="2"/>
      <c r="H38" s="2"/>
      <c r="I38" s="4"/>
    </row>
    <row r="39" spans="1:9" ht="12.75">
      <c r="A39" s="3"/>
      <c r="B39" s="2"/>
      <c r="C39" s="3"/>
      <c r="D39" s="2"/>
      <c r="E39" s="2"/>
      <c r="F39" s="2"/>
      <c r="G39" s="2"/>
      <c r="H39" s="66"/>
      <c r="I39" s="4"/>
    </row>
    <row r="40" spans="1:9" ht="12.75">
      <c r="A40" s="2"/>
      <c r="B40" s="2"/>
      <c r="C40" s="3"/>
      <c r="D40" s="2"/>
      <c r="E40" s="2"/>
      <c r="F40" s="2"/>
      <c r="G40" s="2"/>
      <c r="H40" s="2"/>
      <c r="I40" s="4"/>
    </row>
    <row r="41" spans="1:9" ht="12.75">
      <c r="A41" s="11"/>
      <c r="B41" s="60" t="s">
        <v>388</v>
      </c>
      <c r="C41" s="11"/>
      <c r="D41" s="13">
        <f>(Total_manag_srvcs+Total_promotion+Total_Conf_Publ+Total_exhibit_vendor+Total_local_arrangements+D6+D23+D31+D37+Total_reg_exp)</f>
        <v>0</v>
      </c>
      <c r="E41" s="11"/>
      <c r="F41" s="13">
        <f>SUM(Expense!F17+Expense!F21+Expense!F31+Expense!F36+Expense!F42+Expense!F57+'Expense con_t'!F6+'Expense con_t'!F23+'Expense con_t'!F31+'Expense con_t'!F37)</f>
        <v>0</v>
      </c>
      <c r="G41" s="11"/>
      <c r="H41" s="13">
        <f>SUM(Expense!H17+Expense!H21+Expense!H31+Expense!H36+Expense!H42+Expense!H57+'Expense con_t'!H6+'Expense con_t'!H23+'Expense con_t'!H31+'Expense con_t'!H37)</f>
        <v>0</v>
      </c>
      <c r="I41" s="4"/>
    </row>
    <row r="42" spans="1:9" ht="12.75">
      <c r="A42" s="2" t="s">
        <v>389</v>
      </c>
      <c r="B42" s="2"/>
      <c r="C42" s="2"/>
      <c r="D42" s="2"/>
      <c r="E42" s="2"/>
      <c r="F42" s="2"/>
      <c r="G42" s="2" t="s">
        <v>390</v>
      </c>
      <c r="H42" s="2"/>
      <c r="I42" s="4"/>
    </row>
    <row r="43" spans="1:9" ht="12.75">
      <c r="A43" s="2" t="s">
        <v>391</v>
      </c>
      <c r="B43" s="2"/>
      <c r="C43" s="2"/>
      <c r="D43" s="2"/>
      <c r="E43" s="2"/>
      <c r="F43" s="2"/>
      <c r="G43" s="2"/>
      <c r="H43" s="2"/>
      <c r="I43" s="4"/>
    </row>
    <row r="44" spans="1:9" ht="12.75">
      <c r="A44" s="2" t="s">
        <v>392</v>
      </c>
      <c r="B44" s="2"/>
      <c r="C44" s="2"/>
      <c r="D44" s="2"/>
      <c r="E44" s="2"/>
      <c r="F44" s="2"/>
      <c r="G44" s="2"/>
      <c r="H44" s="2"/>
      <c r="I44" s="4"/>
    </row>
    <row r="45" spans="1:9" ht="12.75">
      <c r="A45" s="2"/>
      <c r="B45" s="2"/>
      <c r="C45" s="2"/>
      <c r="D45" s="2"/>
      <c r="E45" s="2"/>
      <c r="F45" s="2"/>
      <c r="G45" s="2"/>
      <c r="H45" s="2"/>
      <c r="I45" s="4"/>
    </row>
    <row r="46" spans="1:9" ht="12.75">
      <c r="A46" s="120"/>
      <c r="B46" s="120"/>
      <c r="C46" s="120"/>
      <c r="D46" s="120"/>
      <c r="E46" s="120"/>
      <c r="F46" s="120"/>
      <c r="G46" s="120"/>
      <c r="H46" s="120"/>
      <c r="I46" s="120"/>
    </row>
    <row r="47" spans="1:9" ht="12.75">
      <c r="A47" s="120"/>
      <c r="B47" s="120"/>
      <c r="C47" s="120"/>
      <c r="D47" s="120"/>
      <c r="E47" s="120"/>
      <c r="F47" s="120"/>
      <c r="G47" s="120"/>
      <c r="H47" s="120"/>
      <c r="I47" s="120"/>
    </row>
    <row r="48" spans="1:9" ht="12.75">
      <c r="A48" s="121"/>
      <c r="B48" s="121"/>
      <c r="C48" s="121"/>
      <c r="D48" s="121"/>
      <c r="E48" s="121"/>
      <c r="F48" s="121"/>
      <c r="G48" s="121"/>
      <c r="H48" s="121"/>
      <c r="I48" s="121"/>
    </row>
    <row r="49" spans="1:9" ht="12.75">
      <c r="A49" s="122"/>
      <c r="B49" s="122"/>
      <c r="C49" s="122"/>
      <c r="D49" s="122"/>
      <c r="E49" s="122"/>
      <c r="F49" s="122"/>
      <c r="G49" s="122"/>
      <c r="H49" s="122"/>
      <c r="I49" s="122"/>
    </row>
  </sheetData>
  <sheetProtection/>
  <mergeCells count="6">
    <mergeCell ref="A48:I48"/>
    <mergeCell ref="A49:I49"/>
    <mergeCell ref="C1:E1"/>
    <mergeCell ref="A3:I3"/>
    <mergeCell ref="A46:I46"/>
    <mergeCell ref="A47:I47"/>
  </mergeCells>
  <printOptions/>
  <pageMargins left="0.7874015748031497" right="0.7874015748031497" top="0.5118110236220472" bottom="0.2362204724409449" header="0.5118110236220472" footer="0.5118110236220472"/>
  <pageSetup fitToHeight="0" horizontalDpi="300" verticalDpi="300" orientation="portrait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5"/>
  <sheetViews>
    <sheetView showGridLines="0" workbookViewId="0" topLeftCell="A55">
      <selection activeCell="B5" sqref="B5"/>
    </sheetView>
  </sheetViews>
  <sheetFormatPr defaultColWidth="9.00390625" defaultRowHeight="12.75"/>
  <cols>
    <col min="1" max="1" width="19.28125" style="1" customWidth="1"/>
    <col min="2" max="2" width="8.7109375" style="1" customWidth="1"/>
    <col min="3" max="3" width="10.28125" style="1" customWidth="1"/>
    <col min="4" max="5" width="9.00390625" style="1" customWidth="1"/>
    <col min="6" max="6" width="10.421875" style="1" customWidth="1"/>
    <col min="7" max="16384" width="9.00390625" style="1" customWidth="1"/>
  </cols>
  <sheetData>
    <row r="1" spans="1:9" ht="12.75">
      <c r="A1" s="2"/>
      <c r="B1" s="2"/>
      <c r="C1" s="2"/>
      <c r="D1" s="3"/>
      <c r="E1" s="2"/>
      <c r="F1" s="2"/>
      <c r="G1" s="2"/>
      <c r="H1" s="2"/>
      <c r="I1" s="4"/>
    </row>
    <row r="2" spans="1:9" ht="12.75">
      <c r="A2" s="2"/>
      <c r="B2" s="2"/>
      <c r="C2" s="66"/>
      <c r="D2" s="3" t="s">
        <v>480</v>
      </c>
      <c r="E2" s="2"/>
      <c r="F2" s="2"/>
      <c r="G2" s="2"/>
      <c r="H2" s="2"/>
      <c r="I2" s="4"/>
    </row>
    <row r="3" spans="1:9" ht="12.75">
      <c r="A3" s="110" t="s">
        <v>393</v>
      </c>
      <c r="B3" s="110"/>
      <c r="C3" s="110"/>
      <c r="D3" s="110"/>
      <c r="E3" s="110"/>
      <c r="F3" s="110"/>
      <c r="G3" s="110"/>
      <c r="H3" s="110"/>
      <c r="I3" s="110"/>
    </row>
    <row r="4" spans="1:9" ht="12.75">
      <c r="A4" s="2"/>
      <c r="B4" s="2"/>
      <c r="C4" s="2"/>
      <c r="D4" s="3"/>
      <c r="E4" s="2"/>
      <c r="F4" s="2"/>
      <c r="G4" s="2"/>
      <c r="H4" s="2"/>
      <c r="I4" s="4"/>
    </row>
    <row r="5" spans="1:9" ht="12.75">
      <c r="A5" s="2" t="s">
        <v>394</v>
      </c>
      <c r="B5" s="2"/>
      <c r="C5" s="2"/>
      <c r="D5" s="2"/>
      <c r="E5" s="2"/>
      <c r="F5" s="81" t="s">
        <v>395</v>
      </c>
      <c r="G5" s="81" t="s">
        <v>396</v>
      </c>
      <c r="H5" s="81" t="s">
        <v>397</v>
      </c>
      <c r="I5" s="4"/>
    </row>
    <row r="6" spans="1:9" ht="12.75">
      <c r="A6" s="2" t="s">
        <v>398</v>
      </c>
      <c r="B6" s="26"/>
      <c r="C6" s="19" t="s">
        <v>399</v>
      </c>
      <c r="D6" s="26"/>
      <c r="E6" s="2" t="s">
        <v>400</v>
      </c>
      <c r="F6" s="82"/>
      <c r="G6" s="82"/>
      <c r="H6" s="82"/>
      <c r="I6" s="4"/>
    </row>
    <row r="7" spans="1:9" ht="12.75">
      <c r="A7" s="42">
        <v>0</v>
      </c>
      <c r="B7" s="83" t="s">
        <v>401</v>
      </c>
      <c r="C7" s="42">
        <v>0</v>
      </c>
      <c r="D7" s="83" t="s">
        <v>402</v>
      </c>
      <c r="E7" s="84">
        <v>0</v>
      </c>
      <c r="F7" s="22">
        <f>A7*C7*E7</f>
        <v>0</v>
      </c>
      <c r="G7" s="85"/>
      <c r="H7" s="85"/>
      <c r="I7" s="4"/>
    </row>
    <row r="8" spans="1:9" ht="12.75">
      <c r="A8" s="86">
        <v>0</v>
      </c>
      <c r="B8" s="87" t="s">
        <v>403</v>
      </c>
      <c r="C8" s="86">
        <v>0</v>
      </c>
      <c r="D8" s="87" t="s">
        <v>404</v>
      </c>
      <c r="E8" s="88">
        <v>0</v>
      </c>
      <c r="F8" s="85"/>
      <c r="G8" s="89">
        <f>A8*C8*E8</f>
        <v>0</v>
      </c>
      <c r="H8" s="90"/>
      <c r="I8" s="4"/>
    </row>
    <row r="9" spans="1:9" ht="12.75">
      <c r="A9" s="42">
        <v>0</v>
      </c>
      <c r="B9" s="83" t="s">
        <v>405</v>
      </c>
      <c r="C9" s="42">
        <v>0</v>
      </c>
      <c r="D9" s="83" t="s">
        <v>406</v>
      </c>
      <c r="E9" s="91">
        <v>0</v>
      </c>
      <c r="F9" s="18"/>
      <c r="G9" s="18"/>
      <c r="H9" s="22">
        <f>A9*C9*E9</f>
        <v>0</v>
      </c>
      <c r="I9" s="4"/>
    </row>
    <row r="10" spans="1:9" ht="12.75">
      <c r="A10" s="26"/>
      <c r="B10" s="26"/>
      <c r="C10" s="26"/>
      <c r="D10" s="26"/>
      <c r="E10" s="26"/>
      <c r="F10" s="92"/>
      <c r="G10" s="92"/>
      <c r="H10" s="92"/>
      <c r="I10" s="4"/>
    </row>
    <row r="11" spans="1:9" s="93" customFormat="1" ht="12.75">
      <c r="A11" s="2" t="s">
        <v>470</v>
      </c>
      <c r="B11" s="2"/>
      <c r="C11" s="2"/>
      <c r="D11" s="2"/>
      <c r="E11" s="2"/>
      <c r="F11" s="90"/>
      <c r="G11" s="90"/>
      <c r="H11" s="90"/>
      <c r="I11" s="4"/>
    </row>
    <row r="12" spans="1:9" ht="12.75">
      <c r="A12" s="2" t="s">
        <v>407</v>
      </c>
      <c r="B12" s="26"/>
      <c r="C12" s="19" t="s">
        <v>408</v>
      </c>
      <c r="D12" s="26"/>
      <c r="E12" s="2" t="s">
        <v>409</v>
      </c>
      <c r="F12" s="92"/>
      <c r="G12" s="92"/>
      <c r="H12" s="92"/>
      <c r="I12" s="4"/>
    </row>
    <row r="13" spans="1:9" ht="12.75">
      <c r="A13" s="42"/>
      <c r="B13" s="83" t="s">
        <v>410</v>
      </c>
      <c r="C13" s="42"/>
      <c r="D13" s="83" t="s">
        <v>411</v>
      </c>
      <c r="E13" s="91"/>
      <c r="F13" s="22">
        <f>A13*C13*E13</f>
        <v>0</v>
      </c>
      <c r="G13" s="94"/>
      <c r="H13" s="95"/>
      <c r="I13" s="4"/>
    </row>
    <row r="14" spans="1:9" ht="12.75">
      <c r="A14" s="42">
        <v>0</v>
      </c>
      <c r="B14" s="83" t="s">
        <v>412</v>
      </c>
      <c r="C14" s="42">
        <v>0</v>
      </c>
      <c r="D14" s="83" t="s">
        <v>413</v>
      </c>
      <c r="E14" s="84">
        <v>0</v>
      </c>
      <c r="F14" s="96"/>
      <c r="G14" s="22">
        <f>A14*C14*E14</f>
        <v>0</v>
      </c>
      <c r="H14" s="90"/>
      <c r="I14" s="4"/>
    </row>
    <row r="15" spans="1:9" ht="12.75">
      <c r="A15" s="42">
        <v>0</v>
      </c>
      <c r="B15" s="83" t="s">
        <v>414</v>
      </c>
      <c r="C15" s="42">
        <v>0</v>
      </c>
      <c r="D15" s="83" t="s">
        <v>415</v>
      </c>
      <c r="E15" s="84">
        <v>0</v>
      </c>
      <c r="F15" s="94"/>
      <c r="G15" s="95"/>
      <c r="H15" s="22">
        <f>A15*C15*E15</f>
        <v>0</v>
      </c>
      <c r="I15" s="4"/>
    </row>
    <row r="16" spans="1:9" ht="12.75">
      <c r="A16" s="26"/>
      <c r="B16" s="26"/>
      <c r="C16" s="26"/>
      <c r="D16" s="26"/>
      <c r="E16" s="26"/>
      <c r="F16" s="92"/>
      <c r="G16" s="92"/>
      <c r="H16" s="92"/>
      <c r="I16" s="4"/>
    </row>
    <row r="17" spans="1:9" ht="12.75">
      <c r="A17" s="2" t="s">
        <v>416</v>
      </c>
      <c r="B17" s="2"/>
      <c r="C17" s="2"/>
      <c r="D17" s="2"/>
      <c r="E17" s="2"/>
      <c r="F17" s="92"/>
      <c r="G17" s="92"/>
      <c r="H17" s="92"/>
      <c r="I17" s="4"/>
    </row>
    <row r="18" spans="1:9" ht="12.75">
      <c r="A18" s="2" t="s">
        <v>417</v>
      </c>
      <c r="B18" s="26"/>
      <c r="C18" s="19" t="s">
        <v>418</v>
      </c>
      <c r="D18" s="26"/>
      <c r="E18" s="2" t="s">
        <v>419</v>
      </c>
      <c r="F18" s="92"/>
      <c r="G18" s="92"/>
      <c r="H18" s="82"/>
      <c r="I18" s="4"/>
    </row>
    <row r="19" spans="1:9" ht="12.75">
      <c r="A19" s="42">
        <v>0</v>
      </c>
      <c r="B19" s="83" t="s">
        <v>420</v>
      </c>
      <c r="C19" s="42">
        <v>0</v>
      </c>
      <c r="D19" s="83" t="s">
        <v>421</v>
      </c>
      <c r="E19" s="91">
        <v>0</v>
      </c>
      <c r="F19" s="97">
        <f>A19*C19*E19</f>
        <v>0</v>
      </c>
      <c r="G19" s="94"/>
      <c r="H19" s="98"/>
      <c r="I19" s="4"/>
    </row>
    <row r="20" spans="1:9" ht="12.75">
      <c r="A20" s="42">
        <v>0</v>
      </c>
      <c r="B20" s="83" t="s">
        <v>422</v>
      </c>
      <c r="C20" s="42">
        <v>0</v>
      </c>
      <c r="D20" s="83" t="s">
        <v>423</v>
      </c>
      <c r="E20" s="84">
        <v>0</v>
      </c>
      <c r="F20" s="85"/>
      <c r="G20" s="22">
        <f>A20*C20*E20</f>
        <v>0</v>
      </c>
      <c r="H20" s="99"/>
      <c r="I20" s="4"/>
    </row>
    <row r="21" spans="1:9" ht="12.75">
      <c r="A21" s="42">
        <v>0</v>
      </c>
      <c r="B21" s="83" t="s">
        <v>424</v>
      </c>
      <c r="C21" s="42">
        <v>0</v>
      </c>
      <c r="D21" s="83" t="s">
        <v>425</v>
      </c>
      <c r="E21" s="84">
        <v>0</v>
      </c>
      <c r="F21" s="94"/>
      <c r="G21" s="95"/>
      <c r="H21" s="22">
        <f>A21*C21*E21</f>
        <v>0</v>
      </c>
      <c r="I21" s="4"/>
    </row>
    <row r="22" spans="1:9" ht="12.75">
      <c r="A22" s="26"/>
      <c r="B22" s="26"/>
      <c r="C22" s="26"/>
      <c r="D22" s="26"/>
      <c r="E22" s="26"/>
      <c r="F22" s="92"/>
      <c r="G22" s="92"/>
      <c r="H22" s="92"/>
      <c r="I22" s="4"/>
    </row>
    <row r="23" spans="1:9" ht="12.75">
      <c r="A23" s="15" t="s">
        <v>426</v>
      </c>
      <c r="B23" s="2"/>
      <c r="C23" s="2"/>
      <c r="D23" s="2"/>
      <c r="E23" s="2"/>
      <c r="F23" s="92"/>
      <c r="G23" s="92"/>
      <c r="H23" s="92"/>
      <c r="I23" s="4"/>
    </row>
    <row r="24" spans="1:9" ht="12.75">
      <c r="A24" s="2" t="s">
        <v>427</v>
      </c>
      <c r="B24" s="26"/>
      <c r="C24" s="19" t="s">
        <v>428</v>
      </c>
      <c r="D24" s="26"/>
      <c r="E24" s="2" t="s">
        <v>429</v>
      </c>
      <c r="F24" s="92"/>
      <c r="G24" s="92"/>
      <c r="H24" s="92"/>
      <c r="I24" s="4"/>
    </row>
    <row r="25" spans="1:9" ht="12.75">
      <c r="A25" s="42">
        <v>0</v>
      </c>
      <c r="B25" s="83" t="s">
        <v>430</v>
      </c>
      <c r="C25" s="42">
        <v>0</v>
      </c>
      <c r="D25" s="83" t="s">
        <v>431</v>
      </c>
      <c r="E25" s="91">
        <v>0</v>
      </c>
      <c r="F25" s="22">
        <f>A25*C25*E25</f>
        <v>0</v>
      </c>
      <c r="G25" s="94"/>
      <c r="H25" s="95"/>
      <c r="I25" s="4"/>
    </row>
    <row r="26" spans="1:9" ht="12.75">
      <c r="A26" s="42">
        <v>0</v>
      </c>
      <c r="B26" s="83" t="s">
        <v>432</v>
      </c>
      <c r="C26" s="42">
        <v>0</v>
      </c>
      <c r="D26" s="83" t="s">
        <v>433</v>
      </c>
      <c r="E26" s="84">
        <v>0</v>
      </c>
      <c r="F26" s="96"/>
      <c r="G26" s="22">
        <f>A26*C26*E26</f>
        <v>0</v>
      </c>
      <c r="H26" s="90"/>
      <c r="I26" s="4"/>
    </row>
    <row r="27" spans="1:9" ht="12.75">
      <c r="A27" s="42">
        <v>0</v>
      </c>
      <c r="B27" s="83" t="s">
        <v>434</v>
      </c>
      <c r="C27" s="42">
        <v>0</v>
      </c>
      <c r="D27" s="83" t="s">
        <v>435</v>
      </c>
      <c r="E27" s="84">
        <v>0</v>
      </c>
      <c r="F27" s="94"/>
      <c r="G27" s="95"/>
      <c r="H27" s="22">
        <f>A27*C27*E27</f>
        <v>0</v>
      </c>
      <c r="I27" s="4"/>
    </row>
    <row r="28" spans="1:9" ht="12.75">
      <c r="A28" s="26"/>
      <c r="B28" s="26"/>
      <c r="C28" s="26"/>
      <c r="D28" s="26"/>
      <c r="E28" s="26"/>
      <c r="F28" s="92"/>
      <c r="G28" s="92"/>
      <c r="H28" s="92"/>
      <c r="I28" s="4"/>
    </row>
    <row r="29" spans="1:9" ht="12.75">
      <c r="A29" s="15" t="s">
        <v>469</v>
      </c>
      <c r="B29" s="2"/>
      <c r="C29" s="2"/>
      <c r="D29" s="2"/>
      <c r="E29" s="2"/>
      <c r="F29" s="92"/>
      <c r="G29" s="92"/>
      <c r="H29" s="92"/>
      <c r="I29" s="4"/>
    </row>
    <row r="30" spans="1:9" ht="12.75">
      <c r="A30" s="2" t="s">
        <v>436</v>
      </c>
      <c r="B30" s="26"/>
      <c r="C30" s="19" t="s">
        <v>437</v>
      </c>
      <c r="D30" s="26"/>
      <c r="E30" s="2" t="s">
        <v>438</v>
      </c>
      <c r="F30" s="92"/>
      <c r="G30" s="92"/>
      <c r="H30" s="92"/>
      <c r="I30" s="4"/>
    </row>
    <row r="31" spans="1:9" ht="12.75">
      <c r="A31" s="42">
        <v>0</v>
      </c>
      <c r="B31" s="100" t="s">
        <v>439</v>
      </c>
      <c r="C31" s="42">
        <v>0</v>
      </c>
      <c r="D31" s="100" t="s">
        <v>440</v>
      </c>
      <c r="E31" s="84">
        <v>0</v>
      </c>
      <c r="F31" s="22">
        <f>A31*C31*E31</f>
        <v>0</v>
      </c>
      <c r="G31" s="94"/>
      <c r="H31" s="95"/>
      <c r="I31" s="4"/>
    </row>
    <row r="32" spans="1:9" ht="12.75">
      <c r="A32" s="42">
        <v>0</v>
      </c>
      <c r="B32" s="83" t="s">
        <v>441</v>
      </c>
      <c r="C32" s="42">
        <v>0</v>
      </c>
      <c r="D32" s="83" t="s">
        <v>442</v>
      </c>
      <c r="E32" s="84">
        <v>0</v>
      </c>
      <c r="F32" s="96"/>
      <c r="G32" s="22">
        <f>A32*C32*E32</f>
        <v>0</v>
      </c>
      <c r="H32" s="90"/>
      <c r="I32" s="4"/>
    </row>
    <row r="33" spans="1:9" ht="12.75">
      <c r="A33" s="42">
        <v>0</v>
      </c>
      <c r="B33" s="83" t="s">
        <v>443</v>
      </c>
      <c r="C33" s="42">
        <v>0</v>
      </c>
      <c r="D33" s="83" t="s">
        <v>444</v>
      </c>
      <c r="E33" s="84">
        <v>0</v>
      </c>
      <c r="F33" s="94"/>
      <c r="G33" s="95"/>
      <c r="H33" s="22">
        <f>A33*C33*E33</f>
        <v>0</v>
      </c>
      <c r="I33" s="4"/>
    </row>
    <row r="34" spans="1:9" ht="12.75">
      <c r="A34" s="26"/>
      <c r="B34" s="26"/>
      <c r="C34" s="26"/>
      <c r="D34" s="26"/>
      <c r="E34" s="26"/>
      <c r="F34" s="92"/>
      <c r="G34" s="92"/>
      <c r="H34" s="92"/>
      <c r="I34" s="4"/>
    </row>
    <row r="35" spans="1:9" ht="12.75">
      <c r="A35" s="2"/>
      <c r="B35" s="2"/>
      <c r="C35" s="2"/>
      <c r="D35" s="2"/>
      <c r="E35" s="2"/>
      <c r="F35" s="92"/>
      <c r="G35" s="92"/>
      <c r="H35" s="92"/>
      <c r="I35" s="4"/>
    </row>
    <row r="36" spans="1:9" ht="12.75">
      <c r="A36" s="15" t="s">
        <v>445</v>
      </c>
      <c r="B36" s="15"/>
      <c r="C36" s="2"/>
      <c r="D36" s="2"/>
      <c r="E36" s="2"/>
      <c r="F36" s="23">
        <v>0</v>
      </c>
      <c r="G36" s="23">
        <v>0</v>
      </c>
      <c r="H36" s="23">
        <v>0</v>
      </c>
      <c r="I36" s="4"/>
    </row>
    <row r="37" spans="1:9" ht="12.75">
      <c r="A37" s="2"/>
      <c r="B37" s="2"/>
      <c r="C37" s="2"/>
      <c r="D37" s="2"/>
      <c r="E37" s="2"/>
      <c r="F37" s="92"/>
      <c r="G37" s="92"/>
      <c r="H37" s="92"/>
      <c r="I37" s="4"/>
    </row>
    <row r="38" spans="1:9" ht="12.75">
      <c r="A38" s="11" t="s">
        <v>446</v>
      </c>
      <c r="B38" s="11"/>
      <c r="C38" s="11"/>
      <c r="D38" s="11"/>
      <c r="E38" s="11"/>
      <c r="F38" s="22">
        <f>F36+F31+F25+F19+F13+F7</f>
        <v>0</v>
      </c>
      <c r="G38" s="22">
        <f>G36+G32+G26+G20+G14+G8</f>
        <v>0</v>
      </c>
      <c r="H38" s="22">
        <f>H36+H33+H27+H21+H15+H9</f>
        <v>0</v>
      </c>
      <c r="I38" s="4"/>
    </row>
    <row r="39" spans="1:9" ht="12.75">
      <c r="A39" s="2"/>
      <c r="B39" s="2"/>
      <c r="C39" s="2"/>
      <c r="D39" s="2"/>
      <c r="E39" s="2"/>
      <c r="F39" s="2"/>
      <c r="G39" s="2"/>
      <c r="H39" s="2"/>
      <c r="I39" s="4"/>
    </row>
    <row r="40" spans="1:9" ht="12.75">
      <c r="A40" s="2"/>
      <c r="B40" s="3" t="s">
        <v>447</v>
      </c>
      <c r="C40" s="2"/>
      <c r="D40" s="2"/>
      <c r="E40" s="2"/>
      <c r="F40" s="42">
        <f>F38/200</f>
        <v>0</v>
      </c>
      <c r="G40" s="42">
        <v>0</v>
      </c>
      <c r="H40" s="42">
        <v>0</v>
      </c>
      <c r="I40" s="4"/>
    </row>
    <row r="41" spans="1:9" ht="12.75">
      <c r="A41" s="2"/>
      <c r="B41" s="2" t="s">
        <v>448</v>
      </c>
      <c r="C41" s="2"/>
      <c r="D41" s="2"/>
      <c r="E41" s="2"/>
      <c r="F41" s="2"/>
      <c r="G41" s="2"/>
      <c r="H41" s="2"/>
      <c r="I41" s="4"/>
    </row>
    <row r="42" spans="1:9" ht="12.75">
      <c r="A42" s="2"/>
      <c r="B42" s="2"/>
      <c r="C42" s="2"/>
      <c r="D42" s="2"/>
      <c r="E42" s="2"/>
      <c r="F42" s="2"/>
      <c r="G42" s="2"/>
      <c r="H42" s="2"/>
      <c r="I42" s="4"/>
    </row>
    <row r="43" spans="1:9" ht="12.75">
      <c r="A43" s="2"/>
      <c r="B43" s="2"/>
      <c r="C43" s="2" t="s">
        <v>449</v>
      </c>
      <c r="D43" s="3" t="s">
        <v>450</v>
      </c>
      <c r="E43" s="2"/>
      <c r="F43" s="2"/>
      <c r="G43" s="2"/>
      <c r="H43" s="2"/>
      <c r="I43" s="4"/>
    </row>
    <row r="44" spans="1:12" ht="12.75">
      <c r="A44" s="2"/>
      <c r="B44" s="2"/>
      <c r="C44" s="2"/>
      <c r="D44" s="2"/>
      <c r="E44" s="2"/>
      <c r="F44" s="2"/>
      <c r="G44" s="2"/>
      <c r="H44" s="2"/>
      <c r="I44" s="4"/>
      <c r="L44" s="26"/>
    </row>
    <row r="45" spans="1:12" ht="12.75">
      <c r="A45" s="2"/>
      <c r="B45" s="81" t="s">
        <v>451</v>
      </c>
      <c r="C45" s="81" t="s">
        <v>452</v>
      </c>
      <c r="D45" s="81" t="s">
        <v>453</v>
      </c>
      <c r="E45" s="2"/>
      <c r="F45" s="2"/>
      <c r="G45" s="81" t="s">
        <v>454</v>
      </c>
      <c r="H45" s="81" t="s">
        <v>455</v>
      </c>
      <c r="I45" s="81" t="s">
        <v>456</v>
      </c>
      <c r="L45" s="26"/>
    </row>
    <row r="46" spans="1:12" ht="12.75">
      <c r="A46" s="101" t="s">
        <v>457</v>
      </c>
      <c r="B46" s="23">
        <v>0</v>
      </c>
      <c r="C46" s="23">
        <v>0</v>
      </c>
      <c r="D46" s="23">
        <v>0</v>
      </c>
      <c r="E46" s="102" t="s">
        <v>458</v>
      </c>
      <c r="F46" s="66"/>
      <c r="G46" s="103">
        <v>0</v>
      </c>
      <c r="H46" s="103">
        <v>0</v>
      </c>
      <c r="I46" s="103">
        <v>0</v>
      </c>
      <c r="J46" s="104"/>
      <c r="K46" s="105"/>
      <c r="L46" s="14"/>
    </row>
    <row r="47" spans="1:12" ht="12.75">
      <c r="A47" s="101" t="s">
        <v>459</v>
      </c>
      <c r="B47" s="106">
        <v>0</v>
      </c>
      <c r="C47" s="106">
        <v>0</v>
      </c>
      <c r="D47" s="106">
        <v>0</v>
      </c>
      <c r="E47" s="102" t="s">
        <v>460</v>
      </c>
      <c r="F47" s="2"/>
      <c r="G47" s="23">
        <v>0</v>
      </c>
      <c r="H47" s="23">
        <v>0</v>
      </c>
      <c r="I47" s="23">
        <v>0</v>
      </c>
      <c r="J47" s="104"/>
      <c r="K47" s="2"/>
      <c r="L47" s="14"/>
    </row>
    <row r="48" spans="1:12" ht="12.75">
      <c r="A48" s="101" t="s">
        <v>461</v>
      </c>
      <c r="B48" s="23">
        <v>0</v>
      </c>
      <c r="C48" s="23">
        <v>0</v>
      </c>
      <c r="D48" s="23">
        <v>0</v>
      </c>
      <c r="E48" s="102" t="s">
        <v>462</v>
      </c>
      <c r="F48" s="2"/>
      <c r="G48" s="23">
        <v>0</v>
      </c>
      <c r="H48" s="23">
        <v>0</v>
      </c>
      <c r="I48" s="23">
        <v>0</v>
      </c>
      <c r="J48" s="104"/>
      <c r="K48" s="2"/>
      <c r="L48" s="14"/>
    </row>
    <row r="49" spans="1:9" ht="12.75">
      <c r="A49" s="2"/>
      <c r="B49" s="2"/>
      <c r="C49" s="2"/>
      <c r="D49" s="2"/>
      <c r="E49" s="2"/>
      <c r="F49" s="2"/>
      <c r="G49" s="2"/>
      <c r="H49" s="2"/>
      <c r="I49" s="4"/>
    </row>
    <row r="50" spans="1:9" ht="12.75">
      <c r="A50" s="2"/>
      <c r="B50" s="2"/>
      <c r="C50" s="2"/>
      <c r="D50" s="2"/>
      <c r="E50" s="2"/>
      <c r="F50" s="2"/>
      <c r="G50" s="2"/>
      <c r="H50" s="2"/>
      <c r="I50" s="4"/>
    </row>
    <row r="51" spans="1:9" ht="12.75">
      <c r="A51" s="11" t="s">
        <v>463</v>
      </c>
      <c r="B51" s="11"/>
      <c r="C51" s="11"/>
      <c r="D51" s="11"/>
      <c r="E51" s="11"/>
      <c r="F51" s="22">
        <f>SUM(G46:G48)</f>
        <v>0</v>
      </c>
      <c r="G51" s="22">
        <f>C46+C47+C48+H46+H47+H48</f>
        <v>0</v>
      </c>
      <c r="H51" s="22">
        <f>D46+D47+D48+I46+I47+I48</f>
        <v>0</v>
      </c>
      <c r="I51" s="4"/>
    </row>
    <row r="52" spans="1:9" ht="12.75">
      <c r="A52" s="104"/>
      <c r="B52" s="2"/>
      <c r="C52" s="66"/>
      <c r="D52" s="66"/>
      <c r="E52" s="66"/>
      <c r="F52" s="2"/>
      <c r="G52" s="2"/>
      <c r="H52" s="2"/>
      <c r="I52" s="4"/>
    </row>
    <row r="53" spans="1:9" ht="12.75">
      <c r="A53" s="2"/>
      <c r="B53" s="2"/>
      <c r="C53" s="2"/>
      <c r="D53" s="2"/>
      <c r="E53" s="2"/>
      <c r="F53" s="2"/>
      <c r="G53" s="2"/>
      <c r="H53" s="2"/>
      <c r="I53" s="4"/>
    </row>
    <row r="54" spans="1:9" ht="12.75">
      <c r="A54" s="11"/>
      <c r="B54" s="11" t="s">
        <v>464</v>
      </c>
      <c r="C54" s="11"/>
      <c r="D54" s="11"/>
      <c r="E54" s="11"/>
      <c r="F54" s="107">
        <f>F51+F38</f>
        <v>0</v>
      </c>
      <c r="G54" s="107">
        <f>G51+G38</f>
        <v>0</v>
      </c>
      <c r="H54" s="107">
        <f>H51+H38</f>
        <v>0</v>
      </c>
      <c r="I54" s="4"/>
    </row>
    <row r="55" spans="1:9" ht="12.75">
      <c r="A55" s="2"/>
      <c r="B55" s="2"/>
      <c r="C55" s="2"/>
      <c r="D55" s="2"/>
      <c r="E55" s="2"/>
      <c r="F55" s="2"/>
      <c r="G55" s="2"/>
      <c r="H55" s="2"/>
      <c r="I55" s="14"/>
    </row>
    <row r="56" spans="1:9" ht="12.75">
      <c r="A56" s="2"/>
      <c r="B56" s="2"/>
      <c r="C56" s="2"/>
      <c r="D56" s="2"/>
      <c r="E56" s="2"/>
      <c r="F56" s="2"/>
      <c r="G56" s="2"/>
      <c r="H56" s="2"/>
      <c r="I56" s="4"/>
    </row>
    <row r="57" spans="1:9" ht="12.75">
      <c r="A57" s="2" t="s">
        <v>465</v>
      </c>
      <c r="B57" s="2"/>
      <c r="C57" s="2"/>
      <c r="D57" s="2"/>
      <c r="E57" s="2"/>
      <c r="F57" s="2"/>
      <c r="G57" s="2"/>
      <c r="H57" s="2"/>
      <c r="I57" s="4"/>
    </row>
    <row r="58" spans="1:9" ht="12.75">
      <c r="A58" s="2" t="s">
        <v>466</v>
      </c>
      <c r="B58" s="2"/>
      <c r="C58" s="2"/>
      <c r="D58" s="2"/>
      <c r="E58" s="2"/>
      <c r="F58" s="2"/>
      <c r="G58" s="2"/>
      <c r="H58" s="2"/>
      <c r="I58" s="4"/>
    </row>
    <row r="59" spans="1:9" ht="12.75">
      <c r="A59" s="2" t="s">
        <v>467</v>
      </c>
      <c r="B59" s="2"/>
      <c r="C59" s="2"/>
      <c r="D59" s="2"/>
      <c r="E59" s="2"/>
      <c r="F59" s="2"/>
      <c r="G59" s="2"/>
      <c r="H59" s="2"/>
      <c r="I59" s="4"/>
    </row>
    <row r="60" spans="1:9" ht="12.75">
      <c r="A60" s="2"/>
      <c r="B60" s="2"/>
      <c r="C60" s="2"/>
      <c r="D60" s="2"/>
      <c r="E60" s="2"/>
      <c r="F60" s="2"/>
      <c r="G60" s="2"/>
      <c r="H60" s="2"/>
      <c r="I60" s="4"/>
    </row>
    <row r="61" spans="1:9" ht="12.75">
      <c r="A61" s="109"/>
      <c r="B61" s="109"/>
      <c r="C61" s="109"/>
      <c r="D61" s="109"/>
      <c r="E61" s="109"/>
      <c r="F61" s="109"/>
      <c r="G61" s="109"/>
      <c r="H61" s="109"/>
      <c r="I61" s="109"/>
    </row>
    <row r="62" spans="1:9" ht="12.75">
      <c r="A62" s="120"/>
      <c r="B62" s="120"/>
      <c r="C62" s="120"/>
      <c r="D62" s="120"/>
      <c r="E62" s="120"/>
      <c r="F62" s="120"/>
      <c r="G62" s="120"/>
      <c r="H62" s="120"/>
      <c r="I62" s="120"/>
    </row>
    <row r="63" spans="1:9" ht="12.75">
      <c r="A63" s="120"/>
      <c r="B63" s="120"/>
      <c r="C63" s="120"/>
      <c r="D63" s="120"/>
      <c r="E63" s="120"/>
      <c r="F63" s="120"/>
      <c r="G63" s="120"/>
      <c r="H63" s="120"/>
      <c r="I63" s="120"/>
    </row>
    <row r="64" spans="1:9" ht="12.75">
      <c r="A64" s="121"/>
      <c r="B64" s="121"/>
      <c r="C64" s="121"/>
      <c r="D64" s="121"/>
      <c r="E64" s="121"/>
      <c r="F64" s="121"/>
      <c r="G64" s="121"/>
      <c r="H64" s="121"/>
      <c r="I64" s="121"/>
    </row>
    <row r="65" spans="1:9" ht="12.75">
      <c r="A65" s="122"/>
      <c r="B65" s="122"/>
      <c r="C65" s="122"/>
      <c r="D65" s="122"/>
      <c r="E65" s="122"/>
      <c r="F65" s="122"/>
      <c r="G65" s="122"/>
      <c r="H65" s="122"/>
      <c r="I65" s="122"/>
    </row>
  </sheetData>
  <sheetProtection/>
  <mergeCells count="6">
    <mergeCell ref="A64:I64"/>
    <mergeCell ref="A65:I65"/>
    <mergeCell ref="A3:I3"/>
    <mergeCell ref="A61:I61"/>
    <mergeCell ref="A62:I62"/>
    <mergeCell ref="A63:I63"/>
  </mergeCells>
  <printOptions/>
  <pageMargins left="0.7874015748031497" right="0.7874015748031497" top="0.5118110236220472" bottom="0.2362204724409449" header="0.5118110236220472" footer="0.5118110236220472"/>
  <pageSetup fitToHeight="0"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IEEE</dc:creator>
  <cp:keywords/>
  <dc:description/>
  <cp:lastModifiedBy>CCE</cp:lastModifiedBy>
  <cp:lastPrinted>2010-12-21T19:28:53Z</cp:lastPrinted>
  <dcterms:created xsi:type="dcterms:W3CDTF">2002-05-24T12:05:55Z</dcterms:created>
  <dcterms:modified xsi:type="dcterms:W3CDTF">2011-07-18T15:47:08Z</dcterms:modified>
  <cp:category/>
  <cp:version/>
  <cp:contentType/>
  <cp:contentStatus/>
  <cp:revision>1</cp:revision>
</cp:coreProperties>
</file>